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47A02790-DA34-456C-B63C-D1FC27E03141}" xr6:coauthVersionLast="46" xr6:coauthVersionMax="46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" l="1"/>
  <c r="E2" i="2"/>
  <c r="L2" i="2" s="1"/>
  <c r="D2" i="2"/>
  <c r="A2" i="2"/>
  <c r="M2" i="2" l="1"/>
  <c r="N2" i="2"/>
  <c r="B2" i="2" l="1"/>
  <c r="C2" i="2" l="1"/>
  <c r="G2" i="2"/>
  <c r="H2" i="2"/>
  <c r="J2" i="2"/>
  <c r="K2" i="2"/>
  <c r="I2" i="2"/>
</calcChain>
</file>

<file path=xl/sharedStrings.xml><?xml version="1.0" encoding="utf-8"?>
<sst xmlns="http://schemas.openxmlformats.org/spreadsheetml/2006/main" count="81" uniqueCount="71">
  <si>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</si>
  <si>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</si>
  <si>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</si>
  <si>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</si>
  <si>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</si>
  <si>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</si>
  <si>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</si>
  <si>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</si>
  <si>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</si>
  <si>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</si>
  <si>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</si>
  <si>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</si>
  <si>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</si>
  <si>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</si>
  <si>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</si>
  <si>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</si>
  <si>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</si>
  <si>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</si>
  <si>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</si>
  <si>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</si>
  <si>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t>氏名</t>
    <rPh sb="0" eb="2">
      <t>シメイ</t>
    </rPh>
    <phoneticPr fontId="9"/>
  </si>
  <si>
    <t>勤務先</t>
    <rPh sb="0" eb="3">
      <t>キンムサキ</t>
    </rPh>
    <phoneticPr fontId="9"/>
  </si>
  <si>
    <t>部署</t>
    <rPh sb="0" eb="2">
      <t>ブショ</t>
    </rPh>
    <phoneticPr fontId="9"/>
  </si>
  <si>
    <t>種別</t>
    <rPh sb="0" eb="2">
      <t>シュベツ</t>
    </rPh>
    <phoneticPr fontId="9"/>
  </si>
  <si>
    <t>請求金額</t>
    <rPh sb="0" eb="2">
      <t>セイキュウ</t>
    </rPh>
    <rPh sb="2" eb="4">
      <t>キンガク</t>
    </rPh>
    <phoneticPr fontId="11"/>
  </si>
  <si>
    <t>郵便番号</t>
    <rPh sb="0" eb="2">
      <t>ユウビン</t>
    </rPh>
    <rPh sb="2" eb="4">
      <t>バンゴウ</t>
    </rPh>
    <phoneticPr fontId="11"/>
  </si>
  <si>
    <t>住所</t>
    <rPh sb="0" eb="2">
      <t>ジュウショ</t>
    </rPh>
    <phoneticPr fontId="11"/>
  </si>
  <si>
    <t>送付先</t>
    <rPh sb="0" eb="3">
      <t>ソウフサキ</t>
    </rPh>
    <phoneticPr fontId="11"/>
  </si>
  <si>
    <t>E-mail</t>
    <phoneticPr fontId="11"/>
  </si>
  <si>
    <t>備考</t>
    <rPh sb="0" eb="2">
      <t>ビコウ</t>
    </rPh>
    <phoneticPr fontId="11"/>
  </si>
  <si>
    <t>請区</t>
    <rPh sb="0" eb="1">
      <t>ショウ</t>
    </rPh>
    <rPh sb="1" eb="2">
      <t>ク</t>
    </rPh>
    <phoneticPr fontId="11"/>
  </si>
  <si>
    <t>科目1</t>
    <rPh sb="0" eb="2">
      <t>カモク</t>
    </rPh>
    <phoneticPr fontId="11"/>
  </si>
  <si>
    <t>科目2</t>
    <rPh sb="0" eb="2">
      <t>カモク</t>
    </rPh>
    <phoneticPr fontId="11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</si>
  <si>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</si>
  <si>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</si>
  <si>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</si>
  <si>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</si>
  <si>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</si>
  <si>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</si>
  <si>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</si>
  <si>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</si>
  <si>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</si>
  <si>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</si>
  <si>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t>参加コース</t>
    <rPh sb="0" eb="2">
      <t>サンカ</t>
    </rPh>
    <phoneticPr fontId="1"/>
  </si>
  <si>
    <t>宛に送信してください</t>
    <rPh sb="0" eb="1">
      <t>アテ</t>
    </rPh>
    <rPh sb="2" eb="4">
      <t>ソウシン</t>
    </rPh>
    <phoneticPr fontId="1"/>
  </si>
  <si>
    <r>
      <t>お申込み受付後，</t>
    </r>
    <r>
      <rPr>
        <b/>
        <sz val="11"/>
        <color theme="7" tint="0.59999389629810485"/>
        <rFont val="メイリオ"/>
        <family val="3"/>
        <charset val="128"/>
      </rPr>
      <t>参加登録URL</t>
    </r>
    <r>
      <rPr>
        <b/>
        <sz val="11"/>
        <color theme="0"/>
        <rFont val="メイリオ"/>
        <family val="3"/>
        <charset val="128"/>
      </rPr>
      <t>をご送信し，</t>
    </r>
    <r>
      <rPr>
        <b/>
        <sz val="11"/>
        <color theme="7" tint="0.59999389629810485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をご郵送いたします。</t>
    </r>
    <rPh sb="1" eb="3">
      <t>モウシコ</t>
    </rPh>
    <rPh sb="4" eb="6">
      <t>ウケツケ</t>
    </rPh>
    <rPh sb="6" eb="7">
      <t>アト</t>
    </rPh>
    <rPh sb="8" eb="10">
      <t>サンカ</t>
    </rPh>
    <rPh sb="10" eb="12">
      <t>トウロク</t>
    </rPh>
    <rPh sb="17" eb="19">
      <t>ソウシン</t>
    </rPh>
    <rPh sb="21" eb="24">
      <t>セイキュウショ</t>
    </rPh>
    <rPh sb="26" eb="28">
      <t>ユウソウ</t>
    </rPh>
    <phoneticPr fontId="1"/>
  </si>
  <si>
    <t>夏季セミナー（I）</t>
    <rPh sb="0" eb="2">
      <t>カキ</t>
    </rPh>
    <phoneticPr fontId="1"/>
  </si>
  <si>
    <t>「表面処理入門講座（I）」</t>
    <rPh sb="1" eb="3">
      <t>ヒョウメン</t>
    </rPh>
    <rPh sb="3" eb="5">
      <t>ショリ</t>
    </rPh>
    <rPh sb="5" eb="7">
      <t>ニュウモン</t>
    </rPh>
    <rPh sb="7" eb="9">
      <t>コウザ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</si>
  <si>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18,000円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</si>
  <si>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22,000円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</si>
  <si>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32,000円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</si>
  <si>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36,000円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</si>
  <si>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16,000円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</si>
  <si>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20,000円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</si>
  <si>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　</t>
    </r>
    <r>
      <rPr>
        <sz val="10"/>
        <color theme="1"/>
        <rFont val="メイリオ"/>
        <family val="3"/>
        <charset val="128"/>
      </rPr>
      <t xml:space="preserve"> 28,000円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</si>
  <si>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30,000円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</si>
  <si>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　35,000円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</si>
  <si>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　</t>
    </r>
    <r>
      <rPr>
        <sz val="10"/>
        <color theme="1"/>
        <rFont val="メイリオ"/>
        <family val="3"/>
        <charset val="128"/>
      </rPr>
      <t xml:space="preserve"> 50,000円</t>
    </r>
    <rPh sb="9" eb="10">
      <t>エン</t>
    </rPh>
    <phoneticPr fontId="1"/>
  </si>
  <si>
    <r>
      <rPr>
        <sz val="10"/>
        <color theme="0"/>
        <rFont val="メイリオ"/>
        <family val="3"/>
        <charset val="128"/>
      </rPr>
      <t>□　</t>
    </r>
    <r>
      <rPr>
        <sz val="10"/>
        <color theme="1"/>
        <rFont val="メイリオ"/>
        <family val="3"/>
        <charset val="128"/>
      </rPr>
      <t xml:space="preserve"> 55,000円</t>
    </r>
    <rPh sb="9" eb="10">
      <t>エン</t>
    </rPh>
    <phoneticPr fontId="1"/>
  </si>
  <si>
    <t>同複</t>
    <rPh sb="0" eb="1">
      <t>ドウ</t>
    </rPh>
    <rPh sb="1" eb="2">
      <t>フク</t>
    </rPh>
    <phoneticPr fontId="11"/>
  </si>
  <si>
    <t>sum1</t>
    <phoneticPr fontId="9"/>
  </si>
  <si>
    <t>sum1&amp;2</t>
    <phoneticPr fontId="9"/>
  </si>
  <si>
    <t>「表面処理入門講座（I）」参加費</t>
    <phoneticPr fontId="9"/>
  </si>
  <si>
    <t>「表面処理入門講座（I）&amp;（II）」参加費</t>
    <phoneticPr fontId="9"/>
  </si>
  <si>
    <t>2021年6月23日，オンライン開催</t>
    <rPh sb="16" eb="18">
      <t>カイサイ</t>
    </rPh>
    <phoneticPr fontId="9"/>
  </si>
  <si>
    <t>（I）2021年6月23日，（II）2021年10月27日，オンライン開催</t>
    <rPh sb="22" eb="23">
      <t>ネン</t>
    </rPh>
    <rPh sb="25" eb="26">
      <t>ガツ</t>
    </rPh>
    <rPh sb="28" eb="29">
      <t>ニチ</t>
    </rPh>
    <rPh sb="35" eb="37">
      <t>カイサイ</t>
    </rPh>
    <phoneticPr fontId="9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</si>
  <si>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参加者情報に記載された方に参加登録URLを送信。Webinarにログインできるのは1名です。</t>
    </r>
    <rPh sb="3" eb="6">
      <t>サンカモノ</t>
    </rPh>
    <rPh sb="6" eb="8">
      <t>ジョウホウ</t>
    </rPh>
    <rPh sb="9" eb="11">
      <t>キサイ</t>
    </rPh>
    <rPh sb="14" eb="15">
      <t>カタ</t>
    </rPh>
    <rPh sb="16" eb="20">
      <t>サンカトウロク</t>
    </rPh>
    <rPh sb="24" eb="26">
      <t>ソウシン</t>
    </rPh>
    <phoneticPr fontId="1"/>
  </si>
  <si>
    <t xml:space="preserve"> （I）のみ　 ：1名</t>
    <rPh sb="9" eb="10">
      <t>メイ</t>
    </rPh>
    <phoneticPr fontId="1"/>
  </si>
  <si>
    <r>
      <t xml:space="preserve"> （I）のみ　 ：複数名</t>
    </r>
    <r>
      <rPr>
        <sz val="8"/>
        <color rgb="FFFF0000"/>
        <rFont val="メイリオ"/>
        <family val="3"/>
        <charset val="128"/>
      </rPr>
      <t xml:space="preserve"> ※4</t>
    </r>
    <rPh sb="9" eb="11">
      <t>フクスウ</t>
    </rPh>
    <rPh sb="11" eb="12">
      <t>メイ</t>
    </rPh>
    <phoneticPr fontId="1"/>
  </si>
  <si>
    <t xml:space="preserve"> （I）&amp;（II）：1名</t>
    <rPh sb="11" eb="12">
      <t>メイ</t>
    </rPh>
    <phoneticPr fontId="1"/>
  </si>
  <si>
    <r>
      <t xml:space="preserve"> （I）&amp;（II）：複数名</t>
    </r>
    <r>
      <rPr>
        <sz val="8"/>
        <color rgb="FFFF0000"/>
        <rFont val="メイリオ"/>
        <family val="3"/>
        <charset val="128"/>
      </rPr>
      <t xml:space="preserve"> ※4</t>
    </r>
    <rPh sb="10" eb="12">
      <t>フクスウ</t>
    </rPh>
    <rPh sb="12" eb="1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</si>
</sst>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b/>
      <sz val="11"/>
      <color theme="7" tint="0.59999389629810485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4"/>
      <color theme="7" tint="0.59996337778862885"/>
      <name val="Verdana Pro Cond SemiBold"/>
      <family val="2"/>
    </font>
    <font>
      <b/>
      <sz val="18"/>
      <color rgb="FF0070C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1" fontId="10" fillId="4" borderId="1" xfId="0" applyNumberFormat="1" applyFon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0" fontId="0" fillId="5" borderId="1" xfId="0" applyFill="1" applyBorder="1">
      <alignment vertical="center"/>
    </xf>
    <xf numFmtId="0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5" fillId="0" borderId="0" xfId="0" applyFont="1" applyAlignment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7" fillId="2" borderId="0" xfId="0" applyFont="1" applyFill="1" applyAlignment="1">
      <alignment horizontal="left" vertical="center"/>
    </xf>
    <xf numFmtId="0" fontId="3" fillId="0" borderId="0" xfId="0" applyNumberFormat="1" applyFont="1" applyBorder="1" applyAlignment="1" applyProtection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 vertical="center"/>
    </xf>
    <xf numFmtId="0" fontId="17" fillId="2" borderId="0" xfId="1" applyFont="1" applyFill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7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244632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5</xdr:col>
      <xdr:colOff>652429</xdr:colOff>
      <xdr:row>3</xdr:row>
      <xdr:rowOff>179657</xdr:rowOff>
    </xdr:from>
    <xdr:to>
      <xdr:col>7</xdr:col>
      <xdr:colOff>652430</xdr:colOff>
      <xdr:row>3</xdr:row>
      <xdr:rowOff>179657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315891" y="912349"/>
          <a:ext cx="1318847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66675</xdr:rowOff>
        </xdr:from>
        <xdr:to>
          <xdr:col>3</xdr:col>
          <xdr:colOff>609600</xdr:colOff>
          <xdr:row>12</xdr:row>
          <xdr:rowOff>304800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57150</xdr:rowOff>
        </xdr:from>
        <xdr:to>
          <xdr:col>5</xdr:col>
          <xdr:colOff>523875</xdr:colOff>
          <xdr:row>12</xdr:row>
          <xdr:rowOff>304800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7</xdr:col>
          <xdr:colOff>495300</xdr:colOff>
          <xdr:row>13</xdr:row>
          <xdr:rowOff>9525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21</xdr:row>
          <xdr:rowOff>47625</xdr:rowOff>
        </xdr:from>
        <xdr:to>
          <xdr:col>2</xdr:col>
          <xdr:colOff>533400</xdr:colOff>
          <xdr:row>21</xdr:row>
          <xdr:rowOff>295275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47625</xdr:rowOff>
        </xdr:from>
        <xdr:to>
          <xdr:col>4</xdr:col>
          <xdr:colOff>495300</xdr:colOff>
          <xdr:row>21</xdr:row>
          <xdr:rowOff>295275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47625</xdr:rowOff>
        </xdr:from>
        <xdr:to>
          <xdr:col>6</xdr:col>
          <xdr:colOff>514350</xdr:colOff>
          <xdr:row>21</xdr:row>
          <xdr:rowOff>295275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22</xdr:row>
          <xdr:rowOff>57150</xdr:rowOff>
        </xdr:from>
        <xdr:to>
          <xdr:col>2</xdr:col>
          <xdr:colOff>533400</xdr:colOff>
          <xdr:row>22</xdr:row>
          <xdr:rowOff>304800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57150</xdr:rowOff>
        </xdr:from>
        <xdr:to>
          <xdr:col>4</xdr:col>
          <xdr:colOff>495300</xdr:colOff>
          <xdr:row>22</xdr:row>
          <xdr:rowOff>295275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57150</xdr:rowOff>
        </xdr:from>
        <xdr:to>
          <xdr:col>6</xdr:col>
          <xdr:colOff>590550</xdr:colOff>
          <xdr:row>22</xdr:row>
          <xdr:rowOff>304800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23</xdr:row>
          <xdr:rowOff>57150</xdr:rowOff>
        </xdr:from>
        <xdr:to>
          <xdr:col>2</xdr:col>
          <xdr:colOff>533400</xdr:colOff>
          <xdr:row>23</xdr:row>
          <xdr:rowOff>304800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23</xdr:row>
          <xdr:rowOff>57150</xdr:rowOff>
        </xdr:from>
        <xdr:to>
          <xdr:col>4</xdr:col>
          <xdr:colOff>495300</xdr:colOff>
          <xdr:row>23</xdr:row>
          <xdr:rowOff>304800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57150</xdr:rowOff>
        </xdr:from>
        <xdr:to>
          <xdr:col>6</xdr:col>
          <xdr:colOff>628650</xdr:colOff>
          <xdr:row>23</xdr:row>
          <xdr:rowOff>304800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24</xdr:row>
          <xdr:rowOff>66675</xdr:rowOff>
        </xdr:from>
        <xdr:to>
          <xdr:col>2</xdr:col>
          <xdr:colOff>533400</xdr:colOff>
          <xdr:row>24</xdr:row>
          <xdr:rowOff>314325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66675</xdr:rowOff>
        </xdr:from>
        <xdr:to>
          <xdr:col>4</xdr:col>
          <xdr:colOff>495300</xdr:colOff>
          <xdr:row>24</xdr:row>
          <xdr:rowOff>304800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66675</xdr:rowOff>
        </xdr:from>
        <xdr:to>
          <xdr:col>6</xdr:col>
          <xdr:colOff>514350</xdr:colOff>
          <xdr:row>24</xdr:row>
          <xdr:rowOff>304800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19</xdr:row>
          <xdr:rowOff>200025</xdr:rowOff>
        </xdr:from>
        <xdr:to>
          <xdr:col>7</xdr:col>
          <xdr:colOff>523875</xdr:colOff>
          <xdr:row>25</xdr:row>
          <xdr:rowOff>95250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H34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2" width="12.125" style="3" customWidth="1"/>
    <col min="3" max="3" width="9.125" style="2" bestFit="1" customWidth="1"/>
    <col min="4" max="8" width="8.625" style="2" customWidth="1"/>
    <col min="9" max="16384" width="9" style="2"/>
  </cols>
  <sheetData>
    <row r="1" spans="1:8" s="1" customFormat="1" ht="26.25" customHeight="1" x14ac:dyDescent="0.4">
      <c r="A1" s="35" t="s">
        <v>40</v>
      </c>
      <c r="B1" s="35"/>
      <c r="C1" s="35"/>
      <c r="D1" s="36" t="s">
        <v>39</v>
      </c>
      <c r="E1" s="36"/>
      <c r="F1" s="30" t="s">
        <v>44</v>
      </c>
      <c r="G1" s="30"/>
      <c r="H1" s="30"/>
    </row>
    <row r="2" spans="1:8" ht="14.25" customHeight="1" x14ac:dyDescent="0.4"/>
    <row r="3" spans="1:8" x14ac:dyDescent="0.4">
      <c r="E3" s="7"/>
      <c r="F3" s="37"/>
      <c r="G3" s="37"/>
    </row>
    <row r="4" spans="1:8" x14ac:dyDescent="0.4">
      <c r="E4" s="7"/>
      <c r="F4" s="7" t="s">
        <v>13</v>
      </c>
      <c r="G4" s="31"/>
      <c r="H4" s="31"/>
    </row>
    <row r="5" spans="1:8" ht="12" customHeight="1" x14ac:dyDescent="0.4">
      <c r="E5" s="5"/>
      <c r="F5" s="6"/>
      <c r="G5" s="6"/>
    </row>
    <row r="6" spans="1:8" x14ac:dyDescent="0.4">
      <c r="A6" s="8" t="s">
        <v>46</v>
      </c>
    </row>
    <row r="7" spans="1:8" s="27" customFormat="1" ht="28.5" x14ac:dyDescent="0.65">
      <c r="A7" s="32" t="s">
        <v>47</v>
      </c>
      <c r="B7" s="32"/>
      <c r="C7" s="32"/>
      <c r="D7" s="32"/>
      <c r="E7" s="32"/>
      <c r="F7" s="32"/>
      <c r="G7" s="32"/>
      <c r="H7" s="32"/>
    </row>
    <row r="8" spans="1:8" ht="12" customHeight="1" x14ac:dyDescent="0.4">
      <c r="A8" s="33" t="s">
        <v>14</v>
      </c>
      <c r="B8" s="33"/>
      <c r="C8" s="33"/>
      <c r="D8" s="33"/>
      <c r="E8" s="33"/>
      <c r="F8" s="33"/>
      <c r="G8" s="33"/>
      <c r="H8" s="33"/>
    </row>
    <row r="9" spans="1:8" x14ac:dyDescent="0.4">
      <c r="A9" s="4" t="s">
        <v>7</v>
      </c>
    </row>
    <row r="10" spans="1:8" ht="30.95" customHeight="1" x14ac:dyDescent="0.4">
      <c r="A10" s="24" t="s">
        <v>1</v>
      </c>
      <c r="B10" s="34"/>
      <c r="C10" s="34"/>
      <c r="D10" s="34"/>
      <c r="E10" s="25" t="s">
        <v>0</v>
      </c>
      <c r="F10" s="34"/>
      <c r="G10" s="34"/>
      <c r="H10" s="34"/>
    </row>
    <row r="11" spans="1:8" ht="30.95" customHeight="1" x14ac:dyDescent="0.4">
      <c r="A11" s="45" t="s">
        <v>3</v>
      </c>
      <c r="B11" s="9" t="s">
        <v>4</v>
      </c>
      <c r="C11" s="50"/>
      <c r="D11" s="50"/>
      <c r="E11" s="50"/>
      <c r="F11" s="50"/>
      <c r="G11" s="50"/>
      <c r="H11" s="50"/>
    </row>
    <row r="12" spans="1:8" ht="30.95" customHeight="1" x14ac:dyDescent="0.4">
      <c r="A12" s="45"/>
      <c r="B12" s="9" t="s">
        <v>5</v>
      </c>
      <c r="C12" s="50"/>
      <c r="D12" s="50"/>
      <c r="E12" s="50"/>
      <c r="F12" s="50"/>
      <c r="G12" s="50"/>
      <c r="H12" s="50"/>
    </row>
    <row r="13" spans="1:8" ht="31.5" customHeight="1" x14ac:dyDescent="0.4">
      <c r="A13" s="49" t="s">
        <v>10</v>
      </c>
      <c r="B13" s="9" t="s">
        <v>6</v>
      </c>
      <c r="C13" s="51" t="s">
        <v>33</v>
      </c>
      <c r="D13" s="51"/>
      <c r="E13" s="51"/>
      <c r="F13" s="51"/>
      <c r="G13" s="51"/>
      <c r="H13" s="51"/>
    </row>
    <row r="14" spans="1:8" ht="30.95" customHeight="1" x14ac:dyDescent="0.4">
      <c r="A14" s="49"/>
      <c r="B14" s="9" t="s">
        <v>2</v>
      </c>
      <c r="C14" s="52"/>
      <c r="D14" s="52"/>
      <c r="E14" s="52"/>
      <c r="F14" s="52"/>
      <c r="G14" s="52"/>
      <c r="H14" s="52"/>
    </row>
    <row r="15" spans="1:8" ht="30.95" customHeight="1" x14ac:dyDescent="0.4">
      <c r="A15" s="49"/>
      <c r="B15" s="9" t="s">
        <v>8</v>
      </c>
      <c r="C15" s="50"/>
      <c r="D15" s="50"/>
      <c r="E15" s="50"/>
      <c r="F15" s="50"/>
      <c r="G15" s="50"/>
      <c r="H15" s="50"/>
    </row>
    <row r="16" spans="1:8" ht="30.95" customHeight="1" x14ac:dyDescent="0.4">
      <c r="A16" s="10" t="s">
        <v>12</v>
      </c>
      <c r="B16" s="9" t="s">
        <v>15</v>
      </c>
      <c r="C16" s="50"/>
      <c r="D16" s="50"/>
      <c r="E16" s="50"/>
      <c r="F16" s="50"/>
      <c r="G16" s="50"/>
      <c r="H16" s="50"/>
    </row>
    <row r="17" spans="1:8" ht="9.75" customHeight="1" x14ac:dyDescent="0.4">
      <c r="C17" s="3"/>
      <c r="D17" s="3"/>
      <c r="E17" s="3"/>
      <c r="F17" s="3"/>
      <c r="G17" s="3"/>
    </row>
    <row r="18" spans="1:8" ht="12" customHeight="1" x14ac:dyDescent="0.35">
      <c r="A18" s="48" t="s">
        <v>42</v>
      </c>
      <c r="B18" s="48"/>
      <c r="C18" s="48"/>
      <c r="D18" s="48"/>
      <c r="E18" s="48"/>
      <c r="F18" s="48"/>
      <c r="G18" s="48"/>
    </row>
    <row r="20" spans="1:8" x14ac:dyDescent="0.4">
      <c r="A20" s="4" t="s">
        <v>41</v>
      </c>
    </row>
    <row r="21" spans="1:8" ht="21" customHeight="1" x14ac:dyDescent="0.4">
      <c r="A21" s="45" t="s">
        <v>43</v>
      </c>
      <c r="B21" s="45"/>
      <c r="C21" s="46" t="s">
        <v>16</v>
      </c>
      <c r="D21" s="47"/>
      <c r="E21" s="46" t="s">
        <v>17</v>
      </c>
      <c r="F21" s="47"/>
      <c r="G21" s="46" t="s">
        <v>9</v>
      </c>
      <c r="H21" s="47"/>
    </row>
    <row r="22" spans="1:8" ht="30.75" customHeight="1" x14ac:dyDescent="0.4">
      <c r="A22" s="42" t="s">
        <v>67</v>
      </c>
      <c r="B22" s="42"/>
      <c r="C22" s="43" t="s">
        <v>48</v>
      </c>
      <c r="D22" s="44"/>
      <c r="E22" s="43" t="s">
        <v>52</v>
      </c>
      <c r="F22" s="44"/>
      <c r="G22" s="43" t="s">
        <v>55</v>
      </c>
      <c r="H22" s="44"/>
    </row>
    <row r="23" spans="1:8" ht="30.75" customHeight="1" x14ac:dyDescent="0.4">
      <c r="A23" s="42" t="s">
        <v>68</v>
      </c>
      <c r="B23" s="42"/>
      <c r="C23" s="43" t="s">
        <v>49</v>
      </c>
      <c r="D23" s="44"/>
      <c r="E23" s="43" t="s">
        <v>53</v>
      </c>
      <c r="F23" s="44"/>
      <c r="G23" s="43" t="s">
        <v>56</v>
      </c>
      <c r="H23" s="44"/>
    </row>
    <row r="24" spans="1:8" ht="30.75" customHeight="1" x14ac:dyDescent="0.4">
      <c r="A24" s="42" t="s">
        <v>69</v>
      </c>
      <c r="B24" s="42"/>
      <c r="C24" s="43" t="s">
        <v>50</v>
      </c>
      <c r="D24" s="44"/>
      <c r="E24" s="43" t="s">
        <v>54</v>
      </c>
      <c r="F24" s="44"/>
      <c r="G24" s="43" t="s">
        <v>57</v>
      </c>
      <c r="H24" s="44"/>
    </row>
    <row r="25" spans="1:8" ht="30.75" customHeight="1" x14ac:dyDescent="0.4">
      <c r="A25" s="42" t="s">
        <v>70</v>
      </c>
      <c r="B25" s="42"/>
      <c r="C25" s="43" t="s">
        <v>51</v>
      </c>
      <c r="D25" s="44"/>
      <c r="E25" s="43" t="s">
        <v>50</v>
      </c>
      <c r="F25" s="44"/>
      <c r="G25" s="43" t="s">
        <v>58</v>
      </c>
      <c r="H25" s="44"/>
    </row>
    <row r="26" spans="1:8" ht="9.75" customHeight="1" x14ac:dyDescent="0.4">
      <c r="C26" s="3"/>
      <c r="D26" s="3"/>
      <c r="E26" s="3"/>
      <c r="F26" s="3"/>
      <c r="G26" s="3"/>
    </row>
    <row r="27" spans="1:8" ht="12" customHeight="1" x14ac:dyDescent="0.35">
      <c r="A27" s="23" t="s">
        <v>18</v>
      </c>
      <c r="B27" s="23"/>
      <c r="C27" s="23"/>
      <c r="D27" s="23"/>
      <c r="E27" s="23"/>
      <c r="F27" s="23"/>
      <c r="G27" s="23"/>
      <c r="H27" s="4"/>
    </row>
    <row r="28" spans="1:8" ht="12" customHeight="1" x14ac:dyDescent="0.35">
      <c r="A28" s="23" t="s">
        <v>19</v>
      </c>
      <c r="B28" s="23"/>
      <c r="C28" s="23"/>
      <c r="D28" s="23"/>
      <c r="E28" s="23"/>
      <c r="F28" s="23"/>
      <c r="G28" s="23"/>
      <c r="H28" s="4"/>
    </row>
    <row r="29" spans="1:8" ht="12" customHeight="1" x14ac:dyDescent="0.35">
      <c r="A29" s="26" t="s">
        <v>66</v>
      </c>
      <c r="B29" s="26"/>
      <c r="C29" s="26"/>
      <c r="D29" s="26"/>
      <c r="E29" s="26"/>
      <c r="F29" s="26"/>
      <c r="G29" s="26"/>
    </row>
    <row r="30" spans="1:8" ht="12" customHeight="1" x14ac:dyDescent="0.4">
      <c r="C30" s="3"/>
      <c r="D30" s="3"/>
      <c r="E30" s="3"/>
      <c r="F30" s="3"/>
      <c r="G30" s="3"/>
    </row>
    <row r="31" spans="1:8" x14ac:dyDescent="0.4">
      <c r="A31" s="4" t="s">
        <v>11</v>
      </c>
    </row>
    <row r="32" spans="1:8" ht="36.75" customHeight="1" x14ac:dyDescent="0.4">
      <c r="A32" s="38"/>
      <c r="B32" s="39"/>
      <c r="C32" s="39"/>
      <c r="D32" s="39"/>
      <c r="E32" s="39"/>
      <c r="F32" s="39"/>
      <c r="G32" s="39"/>
      <c r="H32" s="40"/>
    </row>
    <row r="33" spans="1:8" ht="12" customHeight="1" x14ac:dyDescent="0.4"/>
    <row r="34" spans="1:8" ht="26.25" customHeight="1" x14ac:dyDescent="0.4">
      <c r="A34" s="41" t="s">
        <v>45</v>
      </c>
      <c r="B34" s="41"/>
      <c r="C34" s="41"/>
      <c r="D34" s="41"/>
      <c r="E34" s="41"/>
      <c r="F34" s="41"/>
      <c r="G34" s="41"/>
      <c r="H34" s="41"/>
    </row>
  </sheetData>
  <sheetProtection sheet="1" objects="1" scenarios="1"/>
  <mergeCells count="40">
    <mergeCell ref="A11:A12"/>
    <mergeCell ref="A13:A15"/>
    <mergeCell ref="C15:H15"/>
    <mergeCell ref="C16:H16"/>
    <mergeCell ref="C11:H11"/>
    <mergeCell ref="C12:H12"/>
    <mergeCell ref="C13:H13"/>
    <mergeCell ref="C14:H14"/>
    <mergeCell ref="A18:G18"/>
    <mergeCell ref="G21:H21"/>
    <mergeCell ref="C22:D22"/>
    <mergeCell ref="E22:F22"/>
    <mergeCell ref="G22:H22"/>
    <mergeCell ref="C23:D23"/>
    <mergeCell ref="E23:F23"/>
    <mergeCell ref="G23:H23"/>
    <mergeCell ref="A21:B21"/>
    <mergeCell ref="A22:B22"/>
    <mergeCell ref="A23:B23"/>
    <mergeCell ref="C21:D21"/>
    <mergeCell ref="E21:F21"/>
    <mergeCell ref="A32:H32"/>
    <mergeCell ref="A34:H34"/>
    <mergeCell ref="A24:B24"/>
    <mergeCell ref="C24:D24"/>
    <mergeCell ref="E24:F24"/>
    <mergeCell ref="G24:H24"/>
    <mergeCell ref="A25:B25"/>
    <mergeCell ref="C25:D25"/>
    <mergeCell ref="E25:F25"/>
    <mergeCell ref="G25:H25"/>
    <mergeCell ref="F1:H1"/>
    <mergeCell ref="G4:H4"/>
    <mergeCell ref="A7:H7"/>
    <mergeCell ref="A8:H8"/>
    <mergeCell ref="F10:H10"/>
    <mergeCell ref="A1:C1"/>
    <mergeCell ref="D1:E1"/>
    <mergeCell ref="F3:G3"/>
    <mergeCell ref="B10:D10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66675</xdr:rowOff>
                  </from>
                  <to>
                    <xdr:col>3</xdr:col>
                    <xdr:colOff>609600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57150</xdr:rowOff>
                  </from>
                  <to>
                    <xdr:col>5</xdr:col>
                    <xdr:colOff>523875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7</xdr:col>
                    <xdr:colOff>495300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defaultSize="0" autoFill="0" autoLine="0" autoPict="0">
                <anchor moveWithCells="1">
                  <from>
                    <xdr:col>2</xdr:col>
                    <xdr:colOff>228600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47625</xdr:rowOff>
                  </from>
                  <to>
                    <xdr:col>4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Option Button 25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47625</xdr:rowOff>
                  </from>
                  <to>
                    <xdr:col>6</xdr:col>
                    <xdr:colOff>514350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2</xdr:col>
                    <xdr:colOff>228600</xdr:colOff>
                    <xdr:row>22</xdr:row>
                    <xdr:rowOff>57150</xdr:rowOff>
                  </from>
                  <to>
                    <xdr:col>2</xdr:col>
                    <xdr:colOff>533400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57150</xdr:rowOff>
                  </from>
                  <to>
                    <xdr:col>4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57150</xdr:rowOff>
                  </from>
                  <to>
                    <xdr:col>6</xdr:col>
                    <xdr:colOff>590550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Option Button 29">
              <controlPr defaultSize="0" autoFill="0" autoLine="0" autoPict="0">
                <anchor moveWithCells="1">
                  <from>
                    <xdr:col>2</xdr:col>
                    <xdr:colOff>228600</xdr:colOff>
                    <xdr:row>23</xdr:row>
                    <xdr:rowOff>57150</xdr:rowOff>
                  </from>
                  <to>
                    <xdr:col>2</xdr:col>
                    <xdr:colOff>533400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Option Button 30">
              <controlPr defaultSize="0" autoFill="0" autoLine="0" autoPict="0">
                <anchor moveWithCells="1">
                  <from>
                    <xdr:col>4</xdr:col>
                    <xdr:colOff>190500</xdr:colOff>
                    <xdr:row>23</xdr:row>
                    <xdr:rowOff>57150</xdr:rowOff>
                  </from>
                  <to>
                    <xdr:col>4</xdr:col>
                    <xdr:colOff>495300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Option Button 31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57150</xdr:rowOff>
                  </from>
                  <to>
                    <xdr:col>6</xdr:col>
                    <xdr:colOff>628650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Option Button 32">
              <controlPr defaultSize="0" autoFill="0" autoLine="0" autoPict="0">
                <anchor moveWithCells="1">
                  <from>
                    <xdr:col>2</xdr:col>
                    <xdr:colOff>228600</xdr:colOff>
                    <xdr:row>24</xdr:row>
                    <xdr:rowOff>66675</xdr:rowOff>
                  </from>
                  <to>
                    <xdr:col>2</xdr:col>
                    <xdr:colOff>533400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Option Button 33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66675</xdr:rowOff>
                  </from>
                  <to>
                    <xdr:col>4</xdr:col>
                    <xdr:colOff>495300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Option Button 34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66675</xdr:rowOff>
                  </from>
                  <to>
                    <xdr:col>6</xdr:col>
                    <xdr:colOff>514350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Group Box 36">
              <controlPr defaultSize="0" autoFill="0" autoPict="0">
                <anchor moveWithCells="1">
                  <from>
                    <xdr:col>1</xdr:col>
                    <xdr:colOff>552450</xdr:colOff>
                    <xdr:row>19</xdr:row>
                    <xdr:rowOff>200025</xdr:rowOff>
                  </from>
                  <to>
                    <xdr:col>7</xdr:col>
                    <xdr:colOff>523875</xdr:colOff>
                    <xdr:row>25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7"/>
  <sheetViews>
    <sheetView zoomScaleNormal="100" workbookViewId="0">
      <selection activeCell="A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11" t="s">
        <v>20</v>
      </c>
      <c r="B1" s="11" t="s">
        <v>21</v>
      </c>
      <c r="C1" s="11" t="s">
        <v>22</v>
      </c>
      <c r="D1" s="11" t="s">
        <v>23</v>
      </c>
      <c r="E1" s="12" t="s">
        <v>59</v>
      </c>
      <c r="F1" s="13" t="s">
        <v>24</v>
      </c>
      <c r="G1" s="14" t="s">
        <v>25</v>
      </c>
      <c r="H1" s="11" t="s">
        <v>26</v>
      </c>
      <c r="I1" s="14" t="s">
        <v>27</v>
      </c>
      <c r="J1" s="14" t="s">
        <v>28</v>
      </c>
      <c r="K1" s="14" t="s">
        <v>29</v>
      </c>
      <c r="L1" s="11" t="s">
        <v>30</v>
      </c>
      <c r="M1" s="11" t="s">
        <v>31</v>
      </c>
      <c r="N1" s="11" t="s">
        <v>32</v>
      </c>
    </row>
    <row r="2" spans="1:14" x14ac:dyDescent="0.4">
      <c r="A2" s="19" t="str">
        <f>IF(申込フォーム!B10="","",申込フォーム!B10)</f>
        <v/>
      </c>
      <c r="B2" s="19" t="str">
        <f>IF(申込フォーム!C11="","",申込フォーム!C11)</f>
        <v/>
      </c>
      <c r="C2" s="19" t="str">
        <f>IF(申込フォーム!C12="","",申込フォーム!C12)</f>
        <v/>
      </c>
      <c r="D2" s="16" t="str">
        <f>IF(ISERROR(VLOOKUP(B7,D6:F17,2,FALSE)),"",VLOOKUP(B7,D6:F17,2,FALSE))</f>
        <v/>
      </c>
      <c r="E2" s="16" t="str">
        <f>IF(B7="","",IF(B7&lt;=3,"A",IF(B7&lt;=6,"A*",IF(B7&lt;=9,"B",IF(B7&lt;=12,"B*","")))))</f>
        <v/>
      </c>
      <c r="F2" s="17" t="str">
        <f>IF(ISERROR(VLOOKUP(B7,D6:F17,3,FALSE)),"",VLOOKUP(B7,D6:F17,3,FALSE))</f>
        <v/>
      </c>
      <c r="G2" s="22" t="str">
        <f>IF(申込フォーム!C14="","",申込フォーム!C14)</f>
        <v/>
      </c>
      <c r="H2" s="15" t="str">
        <f>IF(申込フォーム!C15="","",申込フォーム!C15)</f>
        <v/>
      </c>
      <c r="I2" s="16" t="str">
        <f>IF(B6=1,"勤務先",IF(B6=2,"自宅","?"))</f>
        <v>勤務先</v>
      </c>
      <c r="J2" s="15" t="str">
        <f>IF(申込フォーム!C16="","",申込フォーム!C16)</f>
        <v/>
      </c>
      <c r="K2" s="15" t="str">
        <f>IF(申込フォーム!A32="","",申込フォーム!A32)</f>
        <v/>
      </c>
      <c r="L2" s="15" t="str">
        <f>IF(E2="","",IF(OR(E2="A",E2="A*"),H6,IF(OR(E2="B",E2="B*"),H12,"")))</f>
        <v/>
      </c>
      <c r="M2" s="15" t="str">
        <f>IF(E2="","",IF(OR(E2="A",E2="A*"),H7,IF(OR(E2="B",E2="B*"),H13,"")))</f>
        <v/>
      </c>
      <c r="N2" s="15" t="str">
        <f>IF(E2="","",IF(OR(E2="A",E2="A*"),H8,IF(OR(E2="B",E2="B*"),H14,"")))</f>
        <v/>
      </c>
    </row>
    <row r="6" spans="1:14" x14ac:dyDescent="0.4">
      <c r="A6" s="18" t="s">
        <v>34</v>
      </c>
      <c r="B6" s="21">
        <v>1</v>
      </c>
      <c r="D6" s="18">
        <v>1</v>
      </c>
      <c r="E6" s="16" t="s">
        <v>36</v>
      </c>
      <c r="F6" s="20">
        <v>18000</v>
      </c>
      <c r="H6" s="28" t="s">
        <v>60</v>
      </c>
    </row>
    <row r="7" spans="1:14" x14ac:dyDescent="0.4">
      <c r="A7" s="18" t="s">
        <v>35</v>
      </c>
      <c r="B7" s="21"/>
      <c r="D7" s="18">
        <v>2</v>
      </c>
      <c r="E7" s="16" t="s">
        <v>37</v>
      </c>
      <c r="F7" s="20">
        <v>16000</v>
      </c>
      <c r="H7" s="28" t="s">
        <v>62</v>
      </c>
    </row>
    <row r="8" spans="1:14" x14ac:dyDescent="0.4">
      <c r="D8" s="18">
        <v>3</v>
      </c>
      <c r="E8" s="16" t="s">
        <v>38</v>
      </c>
      <c r="F8" s="20">
        <v>30000</v>
      </c>
      <c r="H8" s="28" t="s">
        <v>64</v>
      </c>
    </row>
    <row r="9" spans="1:14" x14ac:dyDescent="0.4">
      <c r="D9" s="18">
        <v>4</v>
      </c>
      <c r="E9" s="16" t="s">
        <v>36</v>
      </c>
      <c r="F9" s="20">
        <v>22000</v>
      </c>
      <c r="H9" s="29"/>
    </row>
    <row r="10" spans="1:14" x14ac:dyDescent="0.4">
      <c r="D10" s="18">
        <v>5</v>
      </c>
      <c r="E10" s="16" t="s">
        <v>37</v>
      </c>
      <c r="F10" s="20">
        <v>20000</v>
      </c>
      <c r="H10" s="29"/>
    </row>
    <row r="11" spans="1:14" x14ac:dyDescent="0.4">
      <c r="D11" s="18">
        <v>6</v>
      </c>
      <c r="E11" s="16" t="s">
        <v>38</v>
      </c>
      <c r="F11" s="20">
        <v>35000</v>
      </c>
      <c r="H11" s="29"/>
    </row>
    <row r="12" spans="1:14" x14ac:dyDescent="0.4">
      <c r="D12" s="18">
        <v>7</v>
      </c>
      <c r="E12" s="16" t="s">
        <v>36</v>
      </c>
      <c r="F12" s="20">
        <v>32000</v>
      </c>
      <c r="H12" s="28" t="s">
        <v>61</v>
      </c>
    </row>
    <row r="13" spans="1:14" x14ac:dyDescent="0.4">
      <c r="D13" s="18">
        <v>8</v>
      </c>
      <c r="E13" s="16" t="s">
        <v>37</v>
      </c>
      <c r="F13" s="20">
        <v>28000</v>
      </c>
      <c r="H13" s="28" t="s">
        <v>63</v>
      </c>
    </row>
    <row r="14" spans="1:14" x14ac:dyDescent="0.4">
      <c r="D14" s="18">
        <v>9</v>
      </c>
      <c r="E14" s="16" t="s">
        <v>38</v>
      </c>
      <c r="F14" s="20">
        <v>50000</v>
      </c>
      <c r="H14" s="28" t="s">
        <v>65</v>
      </c>
    </row>
    <row r="15" spans="1:14" x14ac:dyDescent="0.4">
      <c r="D15" s="18">
        <v>10</v>
      </c>
      <c r="E15" s="16" t="s">
        <v>36</v>
      </c>
      <c r="F15" s="20">
        <v>36000</v>
      </c>
      <c r="H15" s="29"/>
    </row>
    <row r="16" spans="1:14" x14ac:dyDescent="0.4">
      <c r="D16" s="18">
        <v>11</v>
      </c>
      <c r="E16" s="16" t="s">
        <v>37</v>
      </c>
      <c r="F16" s="20">
        <v>32000</v>
      </c>
    </row>
    <row r="17" spans="4:6" x14ac:dyDescent="0.4">
      <c r="D17" s="18">
        <v>12</v>
      </c>
      <c r="E17" s="16" t="s">
        <v>38</v>
      </c>
      <c r="F17" s="20">
        <v>55000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2021-05-13T11:01:04Z</cp:lastPrinted>
  <dcterms:created xsi:type="dcterms:W3CDTF">2020-07-08T01:04:20Z</dcterms:created>
  <dcterms:modified xsi:type="dcterms:W3CDTF">2021-05-21T05:26:00Z</dcterms:modified>
</cp:coreProperties>
</file>