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bookViews>
    <workbookView xWindow="480" yWindow="60" windowWidth="15480" windowHeight="11640"/>
  </bookViews>
  <sheets>
    <sheet name="申込書" sheetId="1" r:id="rId1"/>
    <sheet name="事務局使用" sheetId="3" r:id="rId2"/>
  </sheets>
  <definedNames>
    <definedName name="_xlnm.Print_Area" localSheetId="0">申込書!$A$1:$AN$59</definedName>
  </definedNames>
  <calcPr calcId="171027"/>
</workbook>
</file>

<file path=xl/calcChain.xml><?xml version="1.0" encoding="utf-8"?>
<calcChain xmlns="http://schemas.openxmlformats.org/spreadsheetml/2006/main">
  <c r="E2" i="3" l="1"/>
  <c r="F2" i="3"/>
  <c r="H2" i="3"/>
  <c r="I2" i="3"/>
  <c r="M2" i="3"/>
  <c r="L2" i="3"/>
  <c r="K2" i="3"/>
  <c r="J2" i="3"/>
  <c r="G2" i="3"/>
  <c r="D2" i="3"/>
  <c r="C2" i="3"/>
  <c r="B2" i="3"/>
</calcChain>
</file>

<file path=xl/sharedStrings.xml><?xml version="1.0" encoding="utf-8"?>
<sst xmlns="http://schemas.openxmlformats.org/spreadsheetml/2006/main" count="80" uniqueCount="78">
  <si>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</si>
  <si>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</si>
  <si>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</si>
  <si>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</si>
  <si>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</si>
  <si>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</si>
  <si>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</si>
  <si>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</si>
  <si>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</si>
  <si>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</si>
  <si>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</si>
  <si>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</si>
  <si>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</si>
  <si>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</si>
  <si>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</si>
  <si>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</si>
  <si>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</si>
  <si>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</si>
  <si>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</si>
  <si>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</si>
  <si>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</si>
  <si>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</si>
  <si>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</si>
  <si>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</si>
  <si>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</si>
  <si>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</si>
  <si>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</si>
  <si>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E-mail：</t>
    <phoneticPr fontId="2"/>
  </si>
  <si>
    <t>info@sfj.or.jp</t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</si>
  <si>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</si>
  <si>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</si>
  <si>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</si>
  <si>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</si>
  <si>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</si>
  <si>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</si>
  <si>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</si>
  <si>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</si>
  <si>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</si>
  <si>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</si>
  <si>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</si>
  <si>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</si>
  <si>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</si>
  <si>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</si>
  <si>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</si>
  <si>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</si>
  <si>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</si>
  <si>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</si>
  <si>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</si>
  <si>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</si>
  <si>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</si>
  <si>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</si>
  <si>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</si>
  <si>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</si>
  <si>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〃　　</t>
    <phoneticPr fontId="2"/>
  </si>
  <si>
    <r>
      <t>会　員</t>
    </r>
    <r>
      <rPr>
        <sz val="10"/>
        <color indexed="10"/>
        <rFont val="ＭＳ Ｐゴシック"/>
        <family val="3"/>
        <charset val="128"/>
      </rPr>
      <t>※1</t>
    </r>
    <phoneticPr fontId="2"/>
  </si>
  <si>
    <t>一　般</t>
    <phoneticPr fontId="2"/>
  </si>
  <si>
    <t>学生会員</t>
    <rPh sb="0" eb="2">
      <t>ガクセイ</t>
    </rPh>
    <rPh sb="2" eb="4">
      <t>カイイン</t>
    </rPh>
    <phoneticPr fontId="2"/>
  </si>
  <si>
    <t>　　　　　　　※1 表協会員または協賛団体（電化，機材工，全鍍連）会員</t>
    <rPh sb="10" eb="11">
      <t>ヒョウ</t>
    </rPh>
    <rPh sb="11" eb="12">
      <t>キョウ</t>
    </rPh>
    <rPh sb="12" eb="14">
      <t>カイイン</t>
    </rPh>
    <rPh sb="17" eb="19">
      <t>キョウサン</t>
    </rPh>
    <rPh sb="19" eb="21">
      <t>ダンタイ</t>
    </rPh>
    <rPh sb="22" eb="23">
      <t>デン</t>
    </rPh>
    <rPh sb="23" eb="24">
      <t>カ</t>
    </rPh>
    <rPh sb="25" eb="27">
      <t>キザイ</t>
    </rPh>
    <rPh sb="27" eb="28">
      <t>コウ</t>
    </rPh>
    <rPh sb="29" eb="30">
      <t>ゼン</t>
    </rPh>
    <rPh sb="30" eb="31">
      <t>ト</t>
    </rPh>
    <rPh sb="31" eb="32">
      <t>レン</t>
    </rPh>
    <rPh sb="33" eb="35">
      <t>カイイン</t>
    </rPh>
    <phoneticPr fontId="2"/>
  </si>
  <si>
    <t>　　　　　　　※2 団体正会員（会員番号が6*****）は，1口につき1名が割引。</t>
    <rPh sb="31" eb="32">
      <t>クチ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</si>
  <si>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</si>
  <si>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夏季実習セミナー（Ⅰ）</t>
    <rPh sb="0" eb="2">
      <t>カキ</t>
    </rPh>
    <rPh sb="2" eb="4">
      <t>ジッシュウ</t>
    </rPh>
    <phoneticPr fontId="2"/>
  </si>
  <si>
    <t>「めっきプロセスの基礎と評価実習」</t>
    <rPh sb="9" eb="11">
      <t>キソ</t>
    </rPh>
    <rPh sb="12" eb="14">
      <t>ヒョウカ</t>
    </rPh>
    <rPh sb="14" eb="16">
      <t>ジッシュウ</t>
    </rPh>
    <phoneticPr fontId="2"/>
  </si>
  <si>
    <t>講義のみ</t>
    <rPh sb="0" eb="2">
      <t>コウギ</t>
    </rPh>
    <phoneticPr fontId="2"/>
  </si>
  <si>
    <t>参加コース</t>
    <rPh sb="0" eb="2">
      <t>サンカ</t>
    </rPh>
    <phoneticPr fontId="2"/>
  </si>
  <si>
    <t>講義・実習</t>
    <rPh sb="0" eb="2">
      <t>コウギ</t>
    </rPh>
    <rPh sb="3" eb="5">
      <t>ジッシュウ</t>
    </rPh>
    <phoneticPr fontId="2"/>
  </si>
  <si>
    <r>
      <rPr>
        <sz val="11"/>
        <color indexed="8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2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</si>
  <si>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r>
      <t>4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</si>
  <si>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r>
      <t>1</t>
    </r>
    <r>
      <rPr>
        <sz val="11"/>
        <color theme="1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</si>
  <si>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r>
      <t>10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</si>
  <si>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20,000円</t>
    <rPh sb="6" eb="7">
      <t>エン</t>
    </rPh>
    <phoneticPr fontId="2"/>
  </si>
  <si>
    <t>3,000円</t>
    <rPh sb="5" eb="6">
      <t>エン</t>
    </rPh>
    <phoneticPr fontId="2"/>
  </si>
  <si>
    <r>
      <t>3</t>
    </r>
    <r>
      <rPr>
        <sz val="11"/>
        <color theme="1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</si>
  <si>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9,000円</t>
    <rPh sb="5" eb="6">
      <t>エン</t>
    </rPh>
    <phoneticPr fontId="2"/>
  </si>
  <si>
    <t>参加</t>
    <rPh sb="0" eb="2">
      <t>サンカ</t>
    </rPh>
    <phoneticPr fontId="2"/>
  </si>
  <si>
    <t>一般社団法人表面技術協会 夏季実習セミナー（Ⅰ）係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カキ</t>
    </rPh>
    <rPh sb="15" eb="17">
      <t>ジッシュウ</t>
    </rPh>
    <rPh sb="24" eb="25">
      <t>カカ</t>
    </rPh>
    <phoneticPr fontId="2"/>
  </si>
  <si>
    <r>
      <t>必要書類</t>
    </r>
    <r>
      <rPr>
        <sz val="10"/>
        <color indexed="10"/>
        <rFont val="ＭＳ Ｐゴシック"/>
        <family val="3"/>
        <charset val="128"/>
      </rPr>
      <t>　※3</t>
    </r>
    <rPh sb="0" eb="2">
      <t>ヒツヨウ</t>
    </rPh>
    <rPh sb="2" eb="4">
      <t>ショルイ</t>
    </rPh>
    <phoneticPr fontId="2"/>
  </si>
  <si>
    <r>
      <t xml:space="preserve">会員番号
or </t>
    </r>
    <r>
      <rPr>
        <sz val="8"/>
        <color indexed="9"/>
        <rFont val="ＭＳ Ｐゴシック"/>
        <family val="3"/>
        <charset val="128"/>
      </rPr>
      <t>協賛団体名</t>
    </r>
    <rPh sb="0" eb="2">
      <t>カイイン</t>
    </rPh>
    <rPh sb="2" eb="4">
      <t>バンゴウ</t>
    </rPh>
    <rPh sb="8" eb="10">
      <t>キョウサン</t>
    </rPh>
    <rPh sb="10" eb="13">
      <t>ダンタイメイ</t>
    </rPh>
    <phoneticPr fontId="2"/>
  </si>
  <si>
    <t xml:space="preserve">  三菱東京UFJ銀行 室町支店 360637
  シヤ）ヒヨウメンギジユツキヨウカイ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</si>
</sst>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8"/>
        <bgColor indexed="26"/>
      </patternFill>
    </fill>
    <fill>
      <patternFill patternType="solid">
        <fgColor rgb="FF3366FF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1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0" fillId="3" borderId="11" xfId="0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14" fillId="4" borderId="12" xfId="0" applyFont="1" applyFill="1" applyBorder="1" applyAlignment="1">
      <alignment vertical="center"/>
    </xf>
    <xf numFmtId="0" fontId="17" fillId="6" borderId="3" xfId="0" applyFont="1" applyFill="1" applyBorder="1" applyAlignment="1">
      <alignment horizontal="center" vertical="center"/>
    </xf>
    <xf numFmtId="41" fontId="17" fillId="6" borderId="3" xfId="0" applyNumberFormat="1" applyFont="1" applyFill="1" applyBorder="1" applyAlignment="1">
      <alignment horizontal="center" vertical="center"/>
    </xf>
    <xf numFmtId="0" fontId="17" fillId="6" borderId="3" xfId="0" applyFont="1" applyFill="1" applyBorder="1">
      <alignment vertical="center"/>
    </xf>
    <xf numFmtId="0" fontId="0" fillId="7" borderId="3" xfId="0" applyFill="1" applyBorder="1" applyProtection="1">
      <alignment vertical="center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5" lockText="1" noThreeD="1"/>
</file>

<file path=xl/ctrlProps/ctrlProp5.xml><?xml version="1.0" encoding="utf-8"?>
<formControlPr xmlns="http://schemas.microsoft.com/office/spreadsheetml/2009/9/main" objectType="CheckBox" fmlaLink="事務局使用!$B$16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109" name="Picture 2" descr="SFJ_logo">
          <a:extLst>
            <a:ext uri="{FF2B5EF4-FFF2-40B4-BE49-F238E27FC236}">
              <a16:creationId xmlns:a16="http://schemas.microsoft.com/office/drawing/2014/main" id="{08AC9C16-B85A-44AA-91B7-B649B2E3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9525</xdr:rowOff>
        </xdr:from>
        <xdr:to>
          <xdr:col>3</xdr:col>
          <xdr:colOff>28575</xdr:colOff>
          <xdr:row>39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3A87BD5-6450-4449-BDCF-87FA8AEEE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9525</xdr:rowOff>
        </xdr:from>
        <xdr:to>
          <xdr:col>3</xdr:col>
          <xdr:colOff>28575</xdr:colOff>
          <xdr:row>42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AA19F09-13F3-4EC6-9EB4-414CF0A5D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</xdr:row>
          <xdr:rowOff>9525</xdr:rowOff>
        </xdr:from>
        <xdr:to>
          <xdr:col>3</xdr:col>
          <xdr:colOff>28575</xdr:colOff>
          <xdr:row>45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3454A6D-37A8-416A-A39F-6EAAA862A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39</xdr:row>
          <xdr:rowOff>19050</xdr:rowOff>
        </xdr:from>
        <xdr:to>
          <xdr:col>11</xdr:col>
          <xdr:colOff>38100</xdr:colOff>
          <xdr:row>40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19ABEAA-23E6-4E66-B75D-F9D199791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42</xdr:row>
          <xdr:rowOff>19050</xdr:rowOff>
        </xdr:from>
        <xdr:to>
          <xdr:col>11</xdr:col>
          <xdr:colOff>38100</xdr:colOff>
          <xdr:row>43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63BEB12-B1EE-42A9-808D-2002F7378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19050</xdr:rowOff>
        </xdr:from>
        <xdr:to>
          <xdr:col>8</xdr:col>
          <xdr:colOff>0</xdr:colOff>
          <xdr:row>46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3460049-326C-497B-AD63-92D04E446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161925</xdr:rowOff>
        </xdr:from>
        <xdr:to>
          <xdr:col>39</xdr:col>
          <xdr:colOff>152400</xdr:colOff>
          <xdr:row>33</xdr:row>
          <xdr:rowOff>85725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2D14AC2-F4DD-4229-A63B-D9D8C3353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28575</xdr:rowOff>
        </xdr:from>
        <xdr:to>
          <xdr:col>17</xdr:col>
          <xdr:colOff>152400</xdr:colOff>
          <xdr:row>40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CE993FCF-1E2E-4A49-9E59-1E2BD52B2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28575</xdr:rowOff>
        </xdr:from>
        <xdr:to>
          <xdr:col>17</xdr:col>
          <xdr:colOff>152400</xdr:colOff>
          <xdr:row>43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FEB9F21-D05A-46F8-B54A-EF2BDADFC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06C73C2-056A-4A6E-957A-C4B431E50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84A46CA2-9DAA-4FD4-A120-A95078E34F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B6CC7DFD-885F-483B-9337-0DD0F5491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123825</xdr:rowOff>
        </xdr:from>
        <xdr:to>
          <xdr:col>11</xdr:col>
          <xdr:colOff>85725</xdr:colOff>
          <xdr:row>31</xdr:row>
          <xdr:rowOff>333375</xdr:rowOff>
        </xdr:to>
        <xdr:sp macro="" textlink="">
          <xdr:nvSpPr>
            <xdr:cNvPr id="1072" name="オプション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D852DAFE-DD55-4A0A-81E5-22C945FCDC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31</xdr:row>
          <xdr:rowOff>123825</xdr:rowOff>
        </xdr:from>
        <xdr:to>
          <xdr:col>19</xdr:col>
          <xdr:colOff>76200</xdr:colOff>
          <xdr:row>31</xdr:row>
          <xdr:rowOff>333375</xdr:rowOff>
        </xdr:to>
        <xdr:sp macro="" textlink="">
          <xdr:nvSpPr>
            <xdr:cNvPr id="1073" name="オプション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7B6A372D-58AA-4576-A6A3-5A4088E46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31</xdr:row>
          <xdr:rowOff>123825</xdr:rowOff>
        </xdr:from>
        <xdr:to>
          <xdr:col>27</xdr:col>
          <xdr:colOff>66675</xdr:colOff>
          <xdr:row>31</xdr:row>
          <xdr:rowOff>333375</xdr:rowOff>
        </xdr:to>
        <xdr:sp macro="" textlink="">
          <xdr:nvSpPr>
            <xdr:cNvPr id="1074" name="オプション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E31ED9E2-71D5-40B1-A883-2C7210D7A1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31</xdr:row>
          <xdr:rowOff>133350</xdr:rowOff>
        </xdr:from>
        <xdr:to>
          <xdr:col>35</xdr:col>
          <xdr:colOff>66675</xdr:colOff>
          <xdr:row>31</xdr:row>
          <xdr:rowOff>342900</xdr:rowOff>
        </xdr:to>
        <xdr:sp macro="" textlink="">
          <xdr:nvSpPr>
            <xdr:cNvPr id="1075" name="オプション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26379E7B-802E-4144-8D4B-BF285C19E2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114300</xdr:rowOff>
        </xdr:from>
        <xdr:to>
          <xdr:col>11</xdr:col>
          <xdr:colOff>104775</xdr:colOff>
          <xdr:row>32</xdr:row>
          <xdr:rowOff>342900</xdr:rowOff>
        </xdr:to>
        <xdr:sp macro="" textlink="">
          <xdr:nvSpPr>
            <xdr:cNvPr id="1076" name="オプション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1AB5F55A-C5F8-4412-B6D8-45263E204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32</xdr:row>
          <xdr:rowOff>114300</xdr:rowOff>
        </xdr:from>
        <xdr:to>
          <xdr:col>19</xdr:col>
          <xdr:colOff>76200</xdr:colOff>
          <xdr:row>32</xdr:row>
          <xdr:rowOff>333375</xdr:rowOff>
        </xdr:to>
        <xdr:sp macro="" textlink="">
          <xdr:nvSpPr>
            <xdr:cNvPr id="1077" name="オプション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1C02E0B4-6FD8-492D-ACDA-06361ABC8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32</xdr:row>
          <xdr:rowOff>123825</xdr:rowOff>
        </xdr:from>
        <xdr:to>
          <xdr:col>27</xdr:col>
          <xdr:colOff>57150</xdr:colOff>
          <xdr:row>32</xdr:row>
          <xdr:rowOff>333375</xdr:rowOff>
        </xdr:to>
        <xdr:sp macro="" textlink="">
          <xdr:nvSpPr>
            <xdr:cNvPr id="1078" name="オプション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BBC22B58-100C-491B-8A41-AD9AFF74C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123825</xdr:rowOff>
        </xdr:from>
        <xdr:to>
          <xdr:col>35</xdr:col>
          <xdr:colOff>66675</xdr:colOff>
          <xdr:row>32</xdr:row>
          <xdr:rowOff>333375</xdr:rowOff>
        </xdr:to>
        <xdr:sp macro="" textlink="">
          <xdr:nvSpPr>
            <xdr:cNvPr id="1093" name="オプション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31512208-0D73-4F4C-BF5B-9100A5D72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N59"/>
  <sheetViews>
    <sheetView showGridLines="0" tabSelected="1" zoomScaleNormal="115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121"/>
      <c r="AC2" s="121"/>
      <c r="AD2" s="121"/>
      <c r="AE2" s="121"/>
      <c r="AF2" s="121"/>
      <c r="AG2" s="8"/>
      <c r="AH2" s="6" t="s">
        <v>0</v>
      </c>
      <c r="AI2" s="7"/>
      <c r="AJ2" s="7"/>
      <c r="AK2" s="120"/>
      <c r="AL2" s="120"/>
      <c r="AM2" s="120"/>
      <c r="AN2" s="120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19" t="s">
        <v>60</v>
      </c>
    </row>
    <row r="6" spans="1:40" ht="9" customHeight="1" x14ac:dyDescent="0.15">
      <c r="A6" s="102" t="s">
        <v>61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9" customHeight="1" x14ac:dyDescent="0.1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40" ht="9" customHeight="1" x14ac:dyDescent="0.1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1:40" s="4" customFormat="1" ht="20.100000000000001" customHeight="1" x14ac:dyDescent="0.15">
      <c r="A9" s="103" t="s">
        <v>59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77" t="s">
        <v>20</v>
      </c>
      <c r="B12" s="78"/>
      <c r="C12" s="78"/>
      <c r="D12" s="78"/>
      <c r="E12" s="79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06" t="s">
        <v>76</v>
      </c>
      <c r="Z12" s="107"/>
      <c r="AA12" s="107"/>
      <c r="AB12" s="107"/>
      <c r="AC12" s="108"/>
      <c r="AD12" s="22"/>
      <c r="AE12" s="21"/>
      <c r="AF12" s="21"/>
      <c r="AG12" s="21"/>
      <c r="AH12" s="21"/>
      <c r="AI12" s="21"/>
      <c r="AJ12" s="21"/>
      <c r="AK12" s="21"/>
      <c r="AL12" s="21"/>
      <c r="AM12" s="21"/>
      <c r="AN12" s="23"/>
    </row>
    <row r="13" spans="1:40" ht="18" customHeight="1" x14ac:dyDescent="0.15">
      <c r="A13" s="80"/>
      <c r="B13" s="81"/>
      <c r="C13" s="81"/>
      <c r="D13" s="81"/>
      <c r="E13" s="82"/>
      <c r="F13" s="24"/>
      <c r="G13" s="105" t="s">
        <v>3</v>
      </c>
      <c r="H13" s="105"/>
      <c r="I13" s="73"/>
      <c r="J13" s="74"/>
      <c r="K13" s="74"/>
      <c r="L13" s="74"/>
      <c r="M13" s="74"/>
      <c r="N13" s="75"/>
      <c r="O13" s="115" t="s">
        <v>4</v>
      </c>
      <c r="P13" s="116"/>
      <c r="Q13" s="70"/>
      <c r="R13" s="71"/>
      <c r="S13" s="71"/>
      <c r="T13" s="71"/>
      <c r="U13" s="71"/>
      <c r="V13" s="72"/>
      <c r="W13" s="24"/>
      <c r="X13" s="24"/>
      <c r="Y13" s="109"/>
      <c r="Z13" s="110"/>
      <c r="AA13" s="110"/>
      <c r="AB13" s="110"/>
      <c r="AC13" s="111"/>
      <c r="AD13" s="25"/>
      <c r="AE13" s="122"/>
      <c r="AF13" s="123"/>
      <c r="AG13" s="123"/>
      <c r="AH13" s="123"/>
      <c r="AI13" s="123"/>
      <c r="AJ13" s="123"/>
      <c r="AK13" s="123"/>
      <c r="AL13" s="123"/>
      <c r="AM13" s="124"/>
      <c r="AN13" s="26"/>
    </row>
    <row r="14" spans="1:40" ht="9.9499999999999993" customHeight="1" x14ac:dyDescent="0.15">
      <c r="A14" s="83"/>
      <c r="B14" s="84"/>
      <c r="C14" s="84"/>
      <c r="D14" s="84"/>
      <c r="E14" s="85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12"/>
      <c r="Z14" s="113"/>
      <c r="AA14" s="113"/>
      <c r="AB14" s="113"/>
      <c r="AC14" s="114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9"/>
    </row>
    <row r="15" spans="1:40" ht="9.9499999999999993" customHeight="1" x14ac:dyDescent="0.15">
      <c r="A15" s="77" t="s">
        <v>2</v>
      </c>
      <c r="B15" s="78"/>
      <c r="C15" s="78"/>
      <c r="D15" s="78"/>
      <c r="E15" s="79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</row>
    <row r="16" spans="1:40" ht="18" customHeight="1" x14ac:dyDescent="0.15">
      <c r="A16" s="80"/>
      <c r="B16" s="81"/>
      <c r="C16" s="81"/>
      <c r="D16" s="81"/>
      <c r="E16" s="82"/>
      <c r="F16" s="105" t="s">
        <v>5</v>
      </c>
      <c r="G16" s="105"/>
      <c r="H16" s="105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26"/>
    </row>
    <row r="17" spans="1:40" ht="6.95" customHeight="1" x14ac:dyDescent="0.15">
      <c r="A17" s="80"/>
      <c r="B17" s="81"/>
      <c r="C17" s="81"/>
      <c r="D17" s="81"/>
      <c r="E17" s="82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</row>
    <row r="18" spans="1:40" ht="18" customHeight="1" x14ac:dyDescent="0.15">
      <c r="A18" s="80"/>
      <c r="B18" s="81"/>
      <c r="C18" s="81"/>
      <c r="D18" s="81"/>
      <c r="E18" s="82"/>
      <c r="F18" s="105" t="s">
        <v>6</v>
      </c>
      <c r="G18" s="105"/>
      <c r="H18" s="105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5"/>
      <c r="AN18" s="26"/>
    </row>
    <row r="19" spans="1:40" ht="9.9499999999999993" customHeight="1" x14ac:dyDescent="0.15">
      <c r="A19" s="83"/>
      <c r="B19" s="84"/>
      <c r="C19" s="84"/>
      <c r="D19" s="84"/>
      <c r="E19" s="85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/>
    </row>
    <row r="20" spans="1:40" ht="9.9499999999999993" customHeight="1" x14ac:dyDescent="0.15">
      <c r="A20" s="77" t="s">
        <v>8</v>
      </c>
      <c r="B20" s="78"/>
      <c r="C20" s="78"/>
      <c r="D20" s="78"/>
      <c r="E20" s="79"/>
      <c r="F20" s="133" t="s">
        <v>26</v>
      </c>
      <c r="G20" s="134"/>
      <c r="H20" s="134"/>
      <c r="I20" s="134"/>
      <c r="J20" s="134"/>
      <c r="K20" s="135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3"/>
    </row>
    <row r="21" spans="1:40" ht="18" customHeight="1" x14ac:dyDescent="0.15">
      <c r="A21" s="80"/>
      <c r="B21" s="81"/>
      <c r="C21" s="81"/>
      <c r="D21" s="81"/>
      <c r="E21" s="82"/>
      <c r="F21" s="136"/>
      <c r="G21" s="137"/>
      <c r="H21" s="137"/>
      <c r="I21" s="137"/>
      <c r="J21" s="137"/>
      <c r="K21" s="138"/>
      <c r="L21" s="30"/>
      <c r="M21" s="105" t="s">
        <v>7</v>
      </c>
      <c r="N21" s="105"/>
      <c r="O21" s="130"/>
      <c r="P21" s="131"/>
      <c r="Q21" s="131"/>
      <c r="R21" s="131"/>
      <c r="S21" s="131"/>
      <c r="T21" s="132"/>
      <c r="U21" s="31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</row>
    <row r="22" spans="1:40" ht="6.95" customHeight="1" x14ac:dyDescent="0.15">
      <c r="A22" s="80"/>
      <c r="B22" s="81"/>
      <c r="C22" s="81"/>
      <c r="D22" s="81"/>
      <c r="E22" s="82"/>
      <c r="F22" s="136"/>
      <c r="G22" s="137"/>
      <c r="H22" s="137"/>
      <c r="I22" s="137"/>
      <c r="J22" s="137"/>
      <c r="K22" s="138"/>
      <c r="L22" s="30"/>
      <c r="M22" s="30"/>
      <c r="N22" s="3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6"/>
    </row>
    <row r="23" spans="1:40" ht="18" customHeight="1" x14ac:dyDescent="0.15">
      <c r="A23" s="80"/>
      <c r="B23" s="81"/>
      <c r="C23" s="81"/>
      <c r="D23" s="81"/>
      <c r="E23" s="82"/>
      <c r="F23" s="136"/>
      <c r="G23" s="137"/>
      <c r="H23" s="137"/>
      <c r="I23" s="137"/>
      <c r="J23" s="137"/>
      <c r="K23" s="138"/>
      <c r="L23" s="105" t="s">
        <v>44</v>
      </c>
      <c r="M23" s="105"/>
      <c r="N23" s="105"/>
      <c r="O23" s="73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  <c r="AN23" s="26"/>
    </row>
    <row r="24" spans="1:40" ht="6.95" customHeight="1" x14ac:dyDescent="0.15">
      <c r="A24" s="80"/>
      <c r="B24" s="81"/>
      <c r="C24" s="81"/>
      <c r="D24" s="81"/>
      <c r="E24" s="82"/>
      <c r="F24" s="136"/>
      <c r="G24" s="137"/>
      <c r="H24" s="137"/>
      <c r="I24" s="137"/>
      <c r="J24" s="137"/>
      <c r="K24" s="138"/>
      <c r="L24" s="30"/>
      <c r="M24" s="30"/>
      <c r="N24" s="3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6"/>
    </row>
    <row r="25" spans="1:40" ht="18" customHeight="1" x14ac:dyDescent="0.15">
      <c r="A25" s="80"/>
      <c r="B25" s="81"/>
      <c r="C25" s="81"/>
      <c r="D25" s="81"/>
      <c r="E25" s="82"/>
      <c r="F25" s="136"/>
      <c r="G25" s="137"/>
      <c r="H25" s="137"/>
      <c r="I25" s="137"/>
      <c r="J25" s="137"/>
      <c r="K25" s="138"/>
      <c r="L25" s="105" t="s">
        <v>53</v>
      </c>
      <c r="M25" s="105"/>
      <c r="N25" s="105"/>
      <c r="O25" s="125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7"/>
      <c r="AN25" s="26"/>
    </row>
    <row r="26" spans="1:40" ht="9.9499999999999993" customHeight="1" x14ac:dyDescent="0.15">
      <c r="A26" s="83"/>
      <c r="B26" s="84"/>
      <c r="C26" s="84"/>
      <c r="D26" s="84"/>
      <c r="E26" s="85"/>
      <c r="F26" s="139"/>
      <c r="G26" s="140"/>
      <c r="H26" s="140"/>
      <c r="I26" s="140"/>
      <c r="J26" s="140"/>
      <c r="K26" s="141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9"/>
    </row>
    <row r="27" spans="1:40" ht="9.9499999999999993" customHeight="1" x14ac:dyDescent="0.15">
      <c r="A27" s="77" t="s">
        <v>24</v>
      </c>
      <c r="B27" s="78"/>
      <c r="C27" s="78"/>
      <c r="D27" s="78"/>
      <c r="E27" s="7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3"/>
    </row>
    <row r="28" spans="1:40" ht="18" customHeight="1" x14ac:dyDescent="0.15">
      <c r="A28" s="80"/>
      <c r="B28" s="81"/>
      <c r="C28" s="81"/>
      <c r="D28" s="81"/>
      <c r="E28" s="82"/>
      <c r="F28" s="76" t="s">
        <v>22</v>
      </c>
      <c r="G28" s="76"/>
      <c r="H28" s="76"/>
      <c r="I28" s="86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5"/>
      <c r="AA28" s="24"/>
      <c r="AB28" s="76" t="s">
        <v>23</v>
      </c>
      <c r="AC28" s="76"/>
      <c r="AD28" s="87"/>
      <c r="AE28" s="88"/>
      <c r="AF28" s="88"/>
      <c r="AG28" s="88"/>
      <c r="AH28" s="88"/>
      <c r="AI28" s="88"/>
      <c r="AJ28" s="88"/>
      <c r="AK28" s="88"/>
      <c r="AL28" s="88"/>
      <c r="AM28" s="89"/>
      <c r="AN28" s="26"/>
    </row>
    <row r="29" spans="1:40" ht="9.9499999999999993" customHeight="1" x14ac:dyDescent="0.15">
      <c r="A29" s="83"/>
      <c r="B29" s="84"/>
      <c r="C29" s="84"/>
      <c r="D29" s="84"/>
      <c r="E29" s="85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17" t="s">
        <v>63</v>
      </c>
      <c r="B31" s="118"/>
      <c r="C31" s="118"/>
      <c r="D31" s="118"/>
      <c r="E31" s="118"/>
      <c r="F31" s="118"/>
      <c r="G31" s="118"/>
      <c r="H31" s="119"/>
      <c r="I31" s="117" t="s">
        <v>54</v>
      </c>
      <c r="J31" s="118"/>
      <c r="K31" s="118"/>
      <c r="L31" s="118"/>
      <c r="M31" s="118"/>
      <c r="N31" s="118"/>
      <c r="O31" s="118"/>
      <c r="P31" s="119"/>
      <c r="Q31" s="117" t="s">
        <v>29</v>
      </c>
      <c r="R31" s="118"/>
      <c r="S31" s="118"/>
      <c r="T31" s="118"/>
      <c r="U31" s="118"/>
      <c r="V31" s="118"/>
      <c r="W31" s="118"/>
      <c r="X31" s="119"/>
      <c r="Y31" s="117" t="s">
        <v>55</v>
      </c>
      <c r="Z31" s="118"/>
      <c r="AA31" s="118"/>
      <c r="AB31" s="118"/>
      <c r="AC31" s="118"/>
      <c r="AD31" s="118"/>
      <c r="AE31" s="118"/>
      <c r="AF31" s="119"/>
      <c r="AG31" s="117" t="s">
        <v>56</v>
      </c>
      <c r="AH31" s="118"/>
      <c r="AI31" s="118"/>
      <c r="AJ31" s="118"/>
      <c r="AK31" s="118"/>
      <c r="AL31" s="118"/>
      <c r="AM31" s="118"/>
      <c r="AN31" s="119"/>
    </row>
    <row r="32" spans="1:40" ht="35.1" customHeight="1" x14ac:dyDescent="0.15">
      <c r="A32" s="128" t="s">
        <v>64</v>
      </c>
      <c r="B32" s="129"/>
      <c r="C32" s="129"/>
      <c r="D32" s="129"/>
      <c r="E32" s="129"/>
      <c r="F32" s="129"/>
      <c r="G32" s="129"/>
      <c r="H32" s="56"/>
      <c r="I32" s="32"/>
      <c r="J32" s="33"/>
      <c r="K32" s="34"/>
      <c r="L32" s="34" t="s">
        <v>65</v>
      </c>
      <c r="M32" s="34"/>
      <c r="N32" s="35"/>
      <c r="O32" s="35"/>
      <c r="P32" s="36"/>
      <c r="Q32" s="37"/>
      <c r="R32" s="35"/>
      <c r="S32" s="35"/>
      <c r="T32" s="34" t="s">
        <v>71</v>
      </c>
      <c r="U32" s="35"/>
      <c r="V32" s="35"/>
      <c r="W32" s="35"/>
      <c r="X32" s="36"/>
      <c r="Y32" s="37"/>
      <c r="Z32" s="35"/>
      <c r="AA32" s="35"/>
      <c r="AB32" s="34" t="s">
        <v>66</v>
      </c>
      <c r="AC32" s="35"/>
      <c r="AD32" s="35"/>
      <c r="AE32" s="35"/>
      <c r="AF32" s="36"/>
      <c r="AG32" s="35"/>
      <c r="AH32" s="35"/>
      <c r="AI32" s="38"/>
      <c r="AJ32" s="35" t="s">
        <v>67</v>
      </c>
      <c r="AK32" s="35"/>
      <c r="AL32" s="35"/>
      <c r="AM32" s="35"/>
      <c r="AN32" s="36"/>
    </row>
    <row r="33" spans="1:40" ht="35.1" customHeight="1" x14ac:dyDescent="0.15">
      <c r="A33" s="128" t="s">
        <v>62</v>
      </c>
      <c r="B33" s="129"/>
      <c r="C33" s="129"/>
      <c r="D33" s="129"/>
      <c r="E33" s="129"/>
      <c r="F33" s="129"/>
      <c r="G33" s="129"/>
      <c r="H33" s="56"/>
      <c r="I33" s="32"/>
      <c r="J33" s="33"/>
      <c r="K33" s="34"/>
      <c r="L33" s="38" t="s">
        <v>68</v>
      </c>
      <c r="M33" s="34"/>
      <c r="N33" s="35"/>
      <c r="O33" s="35"/>
      <c r="P33" s="36"/>
      <c r="Q33" s="37"/>
      <c r="R33" s="35"/>
      <c r="S33" s="35"/>
      <c r="T33" s="34" t="s">
        <v>72</v>
      </c>
      <c r="U33" s="35"/>
      <c r="V33" s="35"/>
      <c r="W33" s="35"/>
      <c r="X33" s="36"/>
      <c r="Y33" s="37"/>
      <c r="Z33" s="35"/>
      <c r="AA33" s="35"/>
      <c r="AB33" s="34" t="s">
        <v>69</v>
      </c>
      <c r="AC33" s="35"/>
      <c r="AD33" s="35"/>
      <c r="AE33" s="35"/>
      <c r="AF33" s="36"/>
      <c r="AG33" s="35"/>
      <c r="AH33" s="35"/>
      <c r="AI33" s="38"/>
      <c r="AJ33" s="35" t="s">
        <v>70</v>
      </c>
      <c r="AK33" s="35"/>
      <c r="AL33" s="35"/>
      <c r="AM33" s="35"/>
      <c r="AN33" s="36"/>
    </row>
    <row r="34" spans="1:40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 t="s">
        <v>57</v>
      </c>
      <c r="R34" s="20"/>
      <c r="S34" s="9"/>
      <c r="T34" s="9"/>
      <c r="U34" s="9"/>
      <c r="V34" s="9"/>
      <c r="W34" s="9"/>
      <c r="X34" s="9"/>
      <c r="Y34" s="10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1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 t="s">
        <v>58</v>
      </c>
      <c r="R35" s="2"/>
      <c r="S35" s="2"/>
      <c r="T35" s="2"/>
      <c r="U35" s="1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15">
      <c r="A36" s="1" t="s">
        <v>21</v>
      </c>
    </row>
    <row r="37" spans="1:40" ht="5.0999999999999996" customHeight="1" x14ac:dyDescent="0.15"/>
    <row r="38" spans="1:40" ht="18" customHeight="1" x14ac:dyDescent="0.15">
      <c r="A38" s="117" t="s">
        <v>17</v>
      </c>
      <c r="B38" s="118"/>
      <c r="C38" s="118"/>
      <c r="D38" s="118"/>
      <c r="E38" s="118"/>
      <c r="F38" s="118"/>
      <c r="G38" s="118"/>
      <c r="H38" s="119"/>
      <c r="I38" s="117" t="s">
        <v>75</v>
      </c>
      <c r="J38" s="118"/>
      <c r="K38" s="118"/>
      <c r="L38" s="118"/>
      <c r="M38" s="118"/>
      <c r="N38" s="118"/>
      <c r="O38" s="118"/>
      <c r="P38" s="118"/>
      <c r="Q38" s="118"/>
      <c r="R38" s="119"/>
      <c r="S38" s="117" t="s">
        <v>45</v>
      </c>
      <c r="T38" s="118"/>
      <c r="U38" s="118"/>
      <c r="V38" s="118"/>
      <c r="W38" s="118"/>
      <c r="X38" s="118"/>
      <c r="Y38" s="118"/>
      <c r="Z38" s="118"/>
      <c r="AA38" s="119"/>
      <c r="AB38" s="117" t="s">
        <v>18</v>
      </c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9"/>
    </row>
    <row r="39" spans="1:40" ht="9.9499999999999993" customHeight="1" x14ac:dyDescent="0.15">
      <c r="A39" s="39"/>
      <c r="B39" s="40"/>
      <c r="C39" s="40"/>
      <c r="D39" s="40"/>
      <c r="E39" s="40"/>
      <c r="F39" s="40"/>
      <c r="G39" s="40"/>
      <c r="H39" s="41"/>
      <c r="I39" s="39"/>
      <c r="J39" s="40"/>
      <c r="K39" s="40"/>
      <c r="L39" s="40"/>
      <c r="M39" s="40"/>
      <c r="N39" s="40"/>
      <c r="O39" s="40"/>
      <c r="P39" s="40"/>
      <c r="Q39" s="40"/>
      <c r="R39" s="41"/>
      <c r="S39" s="42"/>
      <c r="T39" s="42"/>
      <c r="U39" s="42"/>
      <c r="V39" s="42"/>
      <c r="W39" s="42"/>
      <c r="X39" s="42"/>
      <c r="Y39" s="42"/>
      <c r="Z39" s="42"/>
      <c r="AA39" s="42"/>
      <c r="AB39" s="90" t="s">
        <v>48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2"/>
    </row>
    <row r="40" spans="1:40" ht="18" customHeight="1" x14ac:dyDescent="0.15">
      <c r="A40" s="43"/>
      <c r="B40" s="44"/>
      <c r="C40" s="44"/>
      <c r="D40" s="44" t="s">
        <v>14</v>
      </c>
      <c r="E40" s="44"/>
      <c r="F40" s="44"/>
      <c r="G40" s="44"/>
      <c r="H40" s="45"/>
      <c r="I40" s="43"/>
      <c r="J40" s="46"/>
      <c r="K40" s="46" t="s">
        <v>42</v>
      </c>
      <c r="L40" s="46"/>
      <c r="M40" s="44"/>
      <c r="N40" s="44"/>
      <c r="O40" s="44"/>
      <c r="P40" s="44"/>
      <c r="Q40" s="44"/>
      <c r="R40" s="45"/>
      <c r="S40" s="47"/>
      <c r="T40" s="99"/>
      <c r="U40" s="100"/>
      <c r="V40" s="100"/>
      <c r="W40" s="100"/>
      <c r="X40" s="100"/>
      <c r="Y40" s="100"/>
      <c r="Z40" s="101"/>
      <c r="AA40" s="48"/>
      <c r="AB40" s="93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5"/>
    </row>
    <row r="41" spans="1:40" ht="9.9499999999999993" customHeight="1" x14ac:dyDescent="0.15">
      <c r="A41" s="49"/>
      <c r="B41" s="50"/>
      <c r="C41" s="50"/>
      <c r="D41" s="50"/>
      <c r="E41" s="50"/>
      <c r="F41" s="50"/>
      <c r="G41" s="50"/>
      <c r="H41" s="51"/>
      <c r="I41" s="49"/>
      <c r="J41" s="50"/>
      <c r="K41" s="50"/>
      <c r="L41" s="50"/>
      <c r="M41" s="50"/>
      <c r="N41" s="50"/>
      <c r="O41" s="50"/>
      <c r="P41" s="50"/>
      <c r="Q41" s="50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96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8"/>
    </row>
    <row r="42" spans="1:40" ht="9.9499999999999993" customHeight="1" x14ac:dyDescent="0.15">
      <c r="A42" s="39"/>
      <c r="B42" s="40"/>
      <c r="C42" s="40"/>
      <c r="D42" s="40"/>
      <c r="E42" s="40"/>
      <c r="F42" s="40"/>
      <c r="G42" s="40"/>
      <c r="H42" s="41"/>
      <c r="I42" s="39"/>
      <c r="J42" s="40"/>
      <c r="K42" s="40"/>
      <c r="L42" s="40"/>
      <c r="M42" s="40"/>
      <c r="N42" s="40"/>
      <c r="O42" s="40"/>
      <c r="P42" s="40"/>
      <c r="Q42" s="40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90" t="s">
        <v>77</v>
      </c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2"/>
    </row>
    <row r="43" spans="1:40" ht="18" customHeight="1" x14ac:dyDescent="0.15">
      <c r="A43" s="43"/>
      <c r="B43" s="44"/>
      <c r="C43" s="44"/>
      <c r="D43" s="44" t="s">
        <v>15</v>
      </c>
      <c r="E43" s="44"/>
      <c r="F43" s="44"/>
      <c r="G43" s="44"/>
      <c r="H43" s="45"/>
      <c r="I43" s="43"/>
      <c r="J43" s="44"/>
      <c r="K43" s="46" t="s">
        <v>43</v>
      </c>
      <c r="L43" s="44"/>
      <c r="M43" s="44"/>
      <c r="N43" s="44"/>
      <c r="O43" s="44"/>
      <c r="P43" s="44"/>
      <c r="Q43" s="44"/>
      <c r="R43" s="45"/>
      <c r="S43" s="47"/>
      <c r="T43" s="99"/>
      <c r="U43" s="100"/>
      <c r="V43" s="100"/>
      <c r="W43" s="100"/>
      <c r="X43" s="100"/>
      <c r="Y43" s="100"/>
      <c r="Z43" s="101"/>
      <c r="AA43" s="48"/>
      <c r="AB43" s="93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5"/>
    </row>
    <row r="44" spans="1:40" ht="9.9499999999999993" customHeight="1" x14ac:dyDescent="0.15">
      <c r="A44" s="49"/>
      <c r="B44" s="50"/>
      <c r="C44" s="50"/>
      <c r="D44" s="50"/>
      <c r="E44" s="50"/>
      <c r="F44" s="50"/>
      <c r="G44" s="50"/>
      <c r="H44" s="51"/>
      <c r="I44" s="49"/>
      <c r="J44" s="50"/>
      <c r="K44" s="50"/>
      <c r="L44" s="50"/>
      <c r="M44" s="50"/>
      <c r="N44" s="50"/>
      <c r="O44" s="50"/>
      <c r="P44" s="50"/>
      <c r="Q44" s="50"/>
      <c r="R44" s="51"/>
      <c r="S44" s="47"/>
      <c r="T44" s="52"/>
      <c r="U44" s="47"/>
      <c r="V44" s="47"/>
      <c r="W44" s="47"/>
      <c r="X44" s="47"/>
      <c r="Y44" s="47"/>
      <c r="Z44" s="47"/>
      <c r="AA44" s="47"/>
      <c r="AB44" s="96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8"/>
    </row>
    <row r="45" spans="1:40" ht="9.9499999999999993" customHeight="1" x14ac:dyDescent="0.15">
      <c r="A45" s="43"/>
      <c r="B45" s="44"/>
      <c r="C45" s="44"/>
      <c r="D45" s="44"/>
      <c r="E45" s="44"/>
      <c r="F45" s="44"/>
      <c r="G45" s="44"/>
      <c r="H45" s="44"/>
      <c r="I45" s="39"/>
      <c r="J45" s="40"/>
      <c r="K45" s="40"/>
      <c r="L45" s="40"/>
      <c r="M45" s="40"/>
      <c r="N45" s="40"/>
      <c r="O45" s="40"/>
      <c r="P45" s="40"/>
      <c r="Q45" s="40"/>
      <c r="R45" s="40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53"/>
    </row>
    <row r="46" spans="1:40" ht="18" customHeight="1" x14ac:dyDescent="0.15">
      <c r="A46" s="43"/>
      <c r="B46" s="44"/>
      <c r="C46" s="44"/>
      <c r="D46" s="44" t="s">
        <v>16</v>
      </c>
      <c r="E46" s="44"/>
      <c r="F46" s="44"/>
      <c r="G46" s="44"/>
      <c r="H46" s="44"/>
      <c r="I46" s="43"/>
      <c r="J46" s="44"/>
      <c r="K46" s="44" t="s">
        <v>19</v>
      </c>
      <c r="L46" s="44"/>
      <c r="M46" s="44"/>
      <c r="N46" s="44"/>
      <c r="O46" s="44"/>
      <c r="P46" s="44"/>
      <c r="Q46" s="44"/>
      <c r="R46" s="44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54"/>
    </row>
    <row r="47" spans="1:40" ht="9.9499999999999993" customHeight="1" x14ac:dyDescent="0.15">
      <c r="A47" s="49"/>
      <c r="B47" s="50"/>
      <c r="C47" s="50"/>
      <c r="D47" s="50"/>
      <c r="E47" s="50"/>
      <c r="F47" s="50"/>
      <c r="G47" s="50"/>
      <c r="H47" s="50"/>
      <c r="I47" s="49"/>
      <c r="J47" s="50"/>
      <c r="K47" s="50"/>
      <c r="L47" s="50"/>
      <c r="M47" s="50"/>
      <c r="N47" s="50"/>
      <c r="O47" s="50"/>
      <c r="P47" s="50"/>
      <c r="Q47" s="50"/>
      <c r="R47" s="50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5"/>
    </row>
    <row r="48" spans="1:40" ht="14.25" customHeight="1" x14ac:dyDescent="0.15">
      <c r="N48" s="10" t="s">
        <v>47</v>
      </c>
      <c r="O48" s="10"/>
      <c r="Q48" s="10"/>
    </row>
    <row r="49" spans="1:40" ht="10.5" customHeight="1" x14ac:dyDescent="0.15">
      <c r="N49" s="11" t="s">
        <v>46</v>
      </c>
      <c r="Q49" s="11"/>
    </row>
    <row r="50" spans="1:40" x14ac:dyDescent="0.15">
      <c r="A50" s="1" t="s">
        <v>9</v>
      </c>
    </row>
    <row r="51" spans="1:40" ht="5.0999999999999996" customHeight="1" x14ac:dyDescent="0.15"/>
    <row r="52" spans="1:40" ht="15" customHeight="1" x14ac:dyDescent="0.15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</row>
    <row r="53" spans="1:40" ht="15" customHeight="1" x14ac:dyDescent="0.15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</row>
    <row r="54" spans="1:40" ht="15" customHeight="1" x14ac:dyDescent="0.15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9"/>
    </row>
    <row r="55" spans="1:40" ht="12" customHeight="1" x14ac:dyDescent="0.15"/>
    <row r="56" spans="1:40" x14ac:dyDescent="0.15">
      <c r="A56" s="1" t="s">
        <v>10</v>
      </c>
    </row>
    <row r="57" spans="1:40" ht="5.0999999999999996" customHeight="1" x14ac:dyDescent="0.15"/>
    <row r="58" spans="1:40" x14ac:dyDescent="0.15">
      <c r="B58" s="1" t="s">
        <v>74</v>
      </c>
      <c r="V58" s="1" t="s">
        <v>11</v>
      </c>
    </row>
    <row r="59" spans="1:40" x14ac:dyDescent="0.15">
      <c r="E59" s="1" t="s">
        <v>12</v>
      </c>
      <c r="N59" s="1" t="s">
        <v>13</v>
      </c>
      <c r="X59" s="1" t="s">
        <v>27</v>
      </c>
      <c r="AA59" s="13" t="s">
        <v>28</v>
      </c>
    </row>
  </sheetData>
  <sheetProtection sheet="1" selectLockedCells="1"/>
  <mergeCells count="45">
    <mergeCell ref="F16:H16"/>
    <mergeCell ref="I13:N13"/>
    <mergeCell ref="Q13:V13"/>
    <mergeCell ref="A15:E19"/>
    <mergeCell ref="F18:H18"/>
    <mergeCell ref="I38:R38"/>
    <mergeCell ref="S38:AA38"/>
    <mergeCell ref="L25:N25"/>
    <mergeCell ref="AB38:AN38"/>
    <mergeCell ref="A32:G32"/>
    <mergeCell ref="M21:N21"/>
    <mergeCell ref="L23:N23"/>
    <mergeCell ref="A33:G33"/>
    <mergeCell ref="Q31:X31"/>
    <mergeCell ref="O21:T21"/>
    <mergeCell ref="A31:H31"/>
    <mergeCell ref="F20:K26"/>
    <mergeCell ref="A38:H38"/>
    <mergeCell ref="AK2:AN2"/>
    <mergeCell ref="AB2:AF2"/>
    <mergeCell ref="Y31:AF31"/>
    <mergeCell ref="AG31:AN31"/>
    <mergeCell ref="AE13:AM13"/>
    <mergeCell ref="O23:AM23"/>
    <mergeCell ref="O25:AM25"/>
    <mergeCell ref="T40:Z40"/>
    <mergeCell ref="T43:Z43"/>
    <mergeCell ref="A6:AN8"/>
    <mergeCell ref="A9:AN9"/>
    <mergeCell ref="G13:H13"/>
    <mergeCell ref="Y12:AC14"/>
    <mergeCell ref="O13:P13"/>
    <mergeCell ref="A12:E14"/>
    <mergeCell ref="I31:P31"/>
    <mergeCell ref="A20:E26"/>
    <mergeCell ref="A52:AN54"/>
    <mergeCell ref="I16:AM16"/>
    <mergeCell ref="I18:AM18"/>
    <mergeCell ref="F28:H28"/>
    <mergeCell ref="AB28:AC28"/>
    <mergeCell ref="A27:E29"/>
    <mergeCell ref="I28:Z28"/>
    <mergeCell ref="AD28:AM28"/>
    <mergeCell ref="AB42:AN44"/>
    <mergeCell ref="AB39:AN41"/>
  </mergeCells>
  <phoneticPr fontId="2"/>
  <hyperlinks>
    <hyperlink ref="AA59" r:id="rId1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9525</xdr:rowOff>
                  </from>
                  <to>
                    <xdr:col>3</xdr:col>
                    <xdr:colOff>28575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9525</xdr:rowOff>
                  </from>
                  <to>
                    <xdr:col>3</xdr:col>
                    <xdr:colOff>28575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39</xdr:row>
                    <xdr:rowOff>19050</xdr:rowOff>
                  </from>
                  <to>
                    <xdr:col>11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42</xdr:row>
                    <xdr:rowOff>19050</xdr:rowOff>
                  </from>
                  <to>
                    <xdr:col>11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19050</xdr:rowOff>
                  </from>
                  <to>
                    <xdr:col>8</xdr:col>
                    <xdr:colOff>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Group Box 21">
              <controlPr defaultSize="0" autoFill="0" autoPict="0">
                <anchor moveWithCells="1">
                  <from>
                    <xdr:col>6</xdr:col>
                    <xdr:colOff>47625</xdr:colOff>
                    <xdr:row>29</xdr:row>
                    <xdr:rowOff>161925</xdr:rowOff>
                  </from>
                  <to>
                    <xdr:col>39</xdr:col>
                    <xdr:colOff>152400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Group Box 24">
              <controlPr defaultSize="0" autoFill="0" autoPict="0">
                <anchor moveWithCells="1">
                  <from>
                    <xdr:col>8</xdr:col>
                    <xdr:colOff>38100</xdr:colOff>
                    <xdr:row>38</xdr:row>
                    <xdr:rowOff>28575</xdr:rowOff>
                  </from>
                  <to>
                    <xdr:col>17</xdr:col>
                    <xdr:colOff>152400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Group Box 25">
              <controlPr defaultSize="0" autoFill="0" autoPict="0">
                <anchor moveWithCells="1">
                  <from>
                    <xdr:col>8</xdr:col>
                    <xdr:colOff>38100</xdr:colOff>
                    <xdr:row>41</xdr:row>
                    <xdr:rowOff>28575</xdr:rowOff>
                  </from>
                  <to>
                    <xdr:col>17</xdr:col>
                    <xdr:colOff>152400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Option Button 48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123825</xdr:rowOff>
                  </from>
                  <to>
                    <xdr:col>11</xdr:col>
                    <xdr:colOff>85725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Option Button 49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123825</xdr:rowOff>
                  </from>
                  <to>
                    <xdr:col>19</xdr:col>
                    <xdr:colOff>76200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Option Button 50">
              <controlPr defaultSize="0" autoFill="0" autoLine="0" autoPict="0">
                <anchor moveWithCells="1">
                  <from>
                    <xdr:col>25</xdr:col>
                    <xdr:colOff>104775</xdr:colOff>
                    <xdr:row>31</xdr:row>
                    <xdr:rowOff>123825</xdr:rowOff>
                  </from>
                  <to>
                    <xdr:col>27</xdr:col>
                    <xdr:colOff>66675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Option Button 51">
              <controlPr defaultSize="0" autoFill="0" autoLine="0" autoPict="0">
                <anchor moveWithCells="1">
                  <from>
                    <xdr:col>33</xdr:col>
                    <xdr:colOff>104775</xdr:colOff>
                    <xdr:row>31</xdr:row>
                    <xdr:rowOff>133350</xdr:rowOff>
                  </from>
                  <to>
                    <xdr:col>35</xdr:col>
                    <xdr:colOff>66675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Option Button 52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114300</xdr:rowOff>
                  </from>
                  <to>
                    <xdr:col>11</xdr:col>
                    <xdr:colOff>104775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2" name="Option Button 5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114300</xdr:rowOff>
                  </from>
                  <to>
                    <xdr:col>19</xdr:col>
                    <xdr:colOff>76200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Option Button 54">
              <controlPr defaultSize="0" autoFill="0" autoLine="0" autoPict="0">
                <anchor moveWithCells="1">
                  <from>
                    <xdr:col>25</xdr:col>
                    <xdr:colOff>95250</xdr:colOff>
                    <xdr:row>32</xdr:row>
                    <xdr:rowOff>123825</xdr:rowOff>
                  </from>
                  <to>
                    <xdr:col>27</xdr:col>
                    <xdr:colOff>57150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4" name="Option Button 69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123825</xdr:rowOff>
                  </from>
                  <to>
                    <xdr:col>35</xdr:col>
                    <xdr:colOff>66675</xdr:colOff>
                    <xdr:row>32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6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4" customWidth="1"/>
    <col min="6" max="7" width="7.125" style="14" bestFit="1" customWidth="1"/>
    <col min="8" max="8" width="9" style="15"/>
    <col min="9" max="9" width="6.875" style="14" customWidth="1"/>
    <col min="12" max="12" width="9" style="14"/>
  </cols>
  <sheetData>
    <row r="1" spans="1:13" x14ac:dyDescent="0.15">
      <c r="A1" s="57" t="s">
        <v>30</v>
      </c>
      <c r="B1" s="57" t="s">
        <v>31</v>
      </c>
      <c r="C1" s="57" t="s">
        <v>2</v>
      </c>
      <c r="D1" s="57" t="s">
        <v>32</v>
      </c>
      <c r="E1" s="57" t="s">
        <v>33</v>
      </c>
      <c r="F1" s="57" t="s">
        <v>73</v>
      </c>
      <c r="G1" s="57" t="s">
        <v>34</v>
      </c>
      <c r="H1" s="58" t="s">
        <v>35</v>
      </c>
      <c r="I1" s="57" t="s">
        <v>49</v>
      </c>
      <c r="J1" s="57" t="s">
        <v>37</v>
      </c>
      <c r="K1" s="57" t="s">
        <v>38</v>
      </c>
      <c r="L1" s="57" t="s">
        <v>39</v>
      </c>
      <c r="M1" s="57" t="s">
        <v>40</v>
      </c>
    </row>
    <row r="2" spans="1:13" x14ac:dyDescent="0.15">
      <c r="A2" s="17"/>
      <c r="B2" s="17" t="str">
        <f>CONCATENATE(申込書!I13,"　",申込書!Q13)</f>
        <v>　</v>
      </c>
      <c r="C2" s="17" t="str">
        <f>IF(申込書!I16="","",申込書!I16)</f>
        <v/>
      </c>
      <c r="D2" s="17" t="str">
        <f>IF(申込書!I18="","",申込書!I18)</f>
        <v/>
      </c>
      <c r="E2" s="16" t="str">
        <f>IF(B13="","",IF(OR(B13=1,B13=5),"会員",IF(OR(B13=2,B13=6),"優待",IF(OR(B13=3,B13=7),"一般",IF(OR(B13=4,B13=8),"学生","？")))))</f>
        <v/>
      </c>
      <c r="F2" s="16" t="str">
        <f>IF(B13="","",IF(OR(B13=1,B13=2,B13=3,B13=4),"講義・実習","講義のみ"))</f>
        <v/>
      </c>
      <c r="G2" s="16" t="str">
        <f>IF(B15+B16=1,"○",IF(B15+B16=0,"",""))</f>
        <v/>
      </c>
      <c r="H2" s="18">
        <f>IF(B13="",0,IF(B13=1,32000,IF(B13=2,30000,IF(B13=3,45000,IF(B13=4,10000,IF(B13=5,10000,IF(B13=6,9000,IF(B13=7,20000,3000))))))))</f>
        <v>0</v>
      </c>
      <c r="I2" s="16" t="str">
        <f>IF(B14="","",IF(B14=1,"郵便",IF(B14=2,"銀行",IF(B14=3,"現金","？"))))</f>
        <v/>
      </c>
      <c r="J2" s="16" t="str">
        <f>IF(申込書!O21="","",申込書!O21)</f>
        <v/>
      </c>
      <c r="K2" s="17" t="str">
        <f>申込書!O23&amp;申込書!O25</f>
        <v/>
      </c>
      <c r="L2" s="16" t="str">
        <f>IF(B12="","",IF(B12=1,"",IF(B12=2,"自宅")))</f>
        <v/>
      </c>
      <c r="M2" s="17" t="str">
        <f>IF(申込書!I28="","",申込書!I28)</f>
        <v/>
      </c>
    </row>
    <row r="11" spans="1:13" x14ac:dyDescent="0.15">
      <c r="A11" t="s">
        <v>50</v>
      </c>
    </row>
    <row r="12" spans="1:13" x14ac:dyDescent="0.15">
      <c r="A12" s="59" t="s">
        <v>39</v>
      </c>
      <c r="B12" s="60"/>
    </row>
    <row r="13" spans="1:13" x14ac:dyDescent="0.15">
      <c r="A13" s="59" t="s">
        <v>41</v>
      </c>
      <c r="B13" s="60"/>
    </row>
    <row r="14" spans="1:13" x14ac:dyDescent="0.15">
      <c r="A14" s="59" t="s">
        <v>36</v>
      </c>
      <c r="B14" s="60"/>
    </row>
    <row r="15" spans="1:13" x14ac:dyDescent="0.15">
      <c r="A15" s="59" t="s">
        <v>51</v>
      </c>
      <c r="B15" s="60"/>
    </row>
    <row r="16" spans="1:13" x14ac:dyDescent="0.15">
      <c r="A16" s="59" t="s">
        <v>52</v>
      </c>
      <c r="B16" s="60"/>
    </row>
  </sheetData>
  <sheetProtection sheet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sfl02</dc:creator>
  <cp:lastModifiedBy>sfj14</cp:lastModifiedBy>
  <cp:lastPrinted>2014-06-23T04:26:56Z</cp:lastPrinted>
  <dcterms:created xsi:type="dcterms:W3CDTF">2011-07-03T07:45:29Z</dcterms:created>
  <dcterms:modified xsi:type="dcterms:W3CDTF">2017-06-02T12:00:18Z</dcterms:modified>
</cp:coreProperties>
</file>