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sfj13\Desktop\"/>
    </mc:Choice>
  </mc:AlternateContent>
  <xr:revisionPtr revIDLastSave="0" documentId="13_ncr:1_{232D2586-B9EB-4913-AF56-CD087D79D836}" xr6:coauthVersionLast="45" xr6:coauthVersionMax="45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A2" i="2" l="1"/>
  <c r="B2" i="2"/>
  <c r="F2" i="2" l="1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<sst xmlns="http://schemas.openxmlformats.org/spreadsheetml/2006/main" count="54" uniqueCount="54">
  <si>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</si>
  <si>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</si>
  <si>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</si>
  <si>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</si>
  <si>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</si>
  <si>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</si>
  <si>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</si>
  <si>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</si>
  <si>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</si>
  <si>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</si>
  <si>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</si>
  <si>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</si>
  <si>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</si>
  <si>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</si>
  <si>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</si>
  <si>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</si>
  <si>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</si>
  <si>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</si>
  <si>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</si>
  <si>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</si>
  <si>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</si>
  <si>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</si>
  <si>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</si>
  <si>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</si>
  <si>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</si>
  <si>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</si>
  <si>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</si>
  <si>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</si>
  <si>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</si>
  <si>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</si>
  <si>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</si>
  <si>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</si>
  <si>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</si>
  <si>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</si>
  <si>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</si>
  <si>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theme="7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</si>
  <si>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t>「第77回表面技術アカデミック研究会討論会 」</t>
    <rPh sb="1" eb="2">
      <t>ダイ</t>
    </rPh>
    <rPh sb="4" eb="5">
      <t>カイ</t>
    </rPh>
    <rPh sb="5" eb="7">
      <t>ヒョウメン</t>
    </rPh>
    <rPh sb="7" eb="9">
      <t>ギジュツ</t>
    </rPh>
    <rPh sb="15" eb="18">
      <t>ケンキュウカイ</t>
    </rPh>
    <rPh sb="18" eb="20">
      <t>トウロン</t>
    </rPh>
    <rPh sb="20" eb="21">
      <t>カイ</t>
    </rPh>
    <phoneticPr fontId="1"/>
  </si>
  <si>
    <t>申込要領の注意事項を遵守のうえ，下記のとおり，標記の研究会討論会に申し込みます。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26" eb="29">
      <t>ケンキュウカイ</t>
    </rPh>
    <rPh sb="29" eb="31">
      <t>トウロン</t>
    </rPh>
    <rPh sb="31" eb="32">
      <t>カイ</t>
    </rPh>
    <rPh sb="33" eb="34">
      <t>モウ</t>
    </rPh>
    <rPh sb="35" eb="36">
      <t>コ</t>
    </rPh>
    <phoneticPr fontId="1"/>
  </si>
  <si>
    <t>◆参加種別</t>
    <rPh sb="1" eb="3">
      <t>サンカ</t>
    </rPh>
    <rPh sb="3" eb="5">
      <t>シュベツ</t>
    </rPh>
    <phoneticPr fontId="1"/>
  </si>
  <si>
    <t>○印に
チェックを
いれてください</t>
    <rPh sb="1" eb="2">
      <t>シルシ</t>
    </rPh>
    <phoneticPr fontId="1"/>
  </si>
  <si>
    <t>学　生</t>
    <rPh sb="0" eb="1">
      <t>ガク</t>
    </rPh>
    <rPh sb="2" eb="3">
      <t>セイ</t>
    </rPh>
    <phoneticPr fontId="1"/>
  </si>
  <si>
    <r>
      <t>会員番号</t>
    </r>
    <r>
      <rPr>
        <sz val="8"/>
        <color rgb="FFFF0000"/>
        <rFont val="メイリオ"/>
        <family val="3"/>
        <charset val="128"/>
      </rPr>
      <t>※1</t>
    </r>
    <rPh sb="0" eb="2">
      <t>カイイン</t>
    </rPh>
    <rPh sb="2" eb="4">
      <t>バンゴウ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</si>
  <si>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※2</t>
    </r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</si>
  <si>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</si>
  <si>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表面技術協会・会員の方，協賛団体（エレ実，電化，機材工，全鍍連）会員の方です。</t>
    </r>
    <rPh sb="3" eb="5">
      <t>ヒョウメン</t>
    </rPh>
    <rPh sb="5" eb="7">
      <t>ギジュツ</t>
    </rPh>
    <rPh sb="7" eb="9">
      <t>キョウカイ</t>
    </rPh>
    <rPh sb="10" eb="12">
      <t>カイイン</t>
    </rPh>
    <rPh sb="13" eb="14">
      <t>カタ</t>
    </rPh>
    <rPh sb="15" eb="17">
      <t>キョウサン</t>
    </rPh>
    <rPh sb="17" eb="19">
      <t>ダンタイ</t>
    </rPh>
    <rPh sb="22" eb="23">
      <t>ジツ</t>
    </rPh>
    <rPh sb="24" eb="26">
      <t>デンカ</t>
    </rPh>
    <rPh sb="27" eb="29">
      <t>キザイ</t>
    </rPh>
    <rPh sb="29" eb="30">
      <t>コウ</t>
    </rPh>
    <rPh sb="31" eb="32">
      <t>ゼン</t>
    </rPh>
    <rPh sb="32" eb="33">
      <t>ト</t>
    </rPh>
    <rPh sb="33" eb="34">
      <t>レン</t>
    </rPh>
    <rPh sb="35" eb="37">
      <t>カイイン</t>
    </rPh>
    <rPh sb="38" eb="39">
      <t>カタ</t>
    </rPh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</si>
  <si>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※3</t>
    </r>
    <rPh sb="0" eb="1">
      <t>カイ</t>
    </rPh>
    <rPh sb="2" eb="3">
      <t>イン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</si>
  <si>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表協会員の方は会員番号を，協賛団体（エレ実，電化，機材工，全鍍連）会員の方は協賛団体名をご記入ください。</t>
    </r>
    <rPh sb="3" eb="4">
      <t>ヒョウ</t>
    </rPh>
    <rPh sb="4" eb="5">
      <t>キョウ</t>
    </rPh>
    <rPh sb="5" eb="7">
      <t>カイイン</t>
    </rPh>
    <rPh sb="8" eb="9">
      <t>カタ</t>
    </rPh>
    <rPh sb="10" eb="12">
      <t>カイイン</t>
    </rPh>
    <rPh sb="12" eb="14">
      <t>バンゴウ</t>
    </rPh>
    <rPh sb="16" eb="18">
      <t>キョウサン</t>
    </rPh>
    <rPh sb="18" eb="20">
      <t>ダンタイ</t>
    </rPh>
    <rPh sb="36" eb="38">
      <t>カイイン</t>
    </rPh>
    <rPh sb="39" eb="40">
      <t>カタ</t>
    </rPh>
    <rPh sb="41" eb="43">
      <t>ダンタイ</t>
    </rPh>
    <rPh sb="43" eb="44">
      <t>メイ</t>
    </rPh>
    <rPh sb="46" eb="48">
      <t>キニュウ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</si>
  <si>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5,000円</t>
    </r>
    <rPh sb="7" eb="8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</si>
  <si>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8,000円</t>
    </r>
    <rPh sb="7" eb="8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</si>
  <si>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500円</t>
    </r>
    <rPh sb="5" eb="6">
      <t>エン</t>
    </rPh>
    <phoneticPr fontId="1"/>
  </si>
  <si>
    <t>学生</t>
    <rPh sb="0" eb="2">
      <t>ガクセイ</t>
    </rPh>
    <phoneticPr fontId="1"/>
  </si>
  <si>
    <t>aca</t>
    <phoneticPr fontId="10"/>
  </si>
  <si>
    <t>第77回表面技術アカデミック研究会討論会</t>
    <phoneticPr fontId="1"/>
  </si>
  <si>
    <t>2020年11月26日，オンライン講演会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</si>
</sst>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u/>
      <sz val="14"/>
      <color theme="7"/>
      <name val="Verdana Pro Cond SemiBold"/>
      <family val="2"/>
    </font>
    <font>
      <b/>
      <sz val="11"/>
      <color theme="7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7" fillId="2" borderId="0" xfId="0" applyFont="1" applyFill="1" applyAlignment="1">
      <alignment horizontal="right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38100</xdr:rowOff>
        </xdr:from>
        <xdr:to>
          <xdr:col>3</xdr:col>
          <xdr:colOff>742950</xdr:colOff>
          <xdr:row>22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38100</xdr:rowOff>
        </xdr:from>
        <xdr:to>
          <xdr:col>5</xdr:col>
          <xdr:colOff>742950</xdr:colOff>
          <xdr:row>22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152400</xdr:rowOff>
        </xdr:from>
        <xdr:to>
          <xdr:col>6</xdr:col>
          <xdr:colOff>733425</xdr:colOff>
          <xdr:row>25</xdr:row>
          <xdr:rowOff>171450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0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9" t="s">
        <v>33</v>
      </c>
      <c r="B1" s="29"/>
      <c r="C1" s="29"/>
      <c r="D1" s="30" t="s">
        <v>32</v>
      </c>
      <c r="E1" s="30"/>
      <c r="F1" s="31" t="s">
        <v>34</v>
      </c>
      <c r="G1" s="31"/>
    </row>
    <row r="2" spans="1:7" ht="14.25" customHeight="1" x14ac:dyDescent="0.4"/>
    <row r="3" spans="1:7" x14ac:dyDescent="0.4">
      <c r="E3" s="7"/>
      <c r="F3" s="33"/>
      <c r="G3" s="33"/>
    </row>
    <row r="4" spans="1:7" x14ac:dyDescent="0.4">
      <c r="E4" s="7" t="s">
        <v>12</v>
      </c>
      <c r="F4" s="34"/>
      <c r="G4" s="34"/>
    </row>
    <row r="5" spans="1:7" ht="12" customHeight="1" x14ac:dyDescent="0.4">
      <c r="E5" s="5"/>
      <c r="F5" s="6"/>
      <c r="G5" s="6"/>
    </row>
    <row r="6" spans="1:7" x14ac:dyDescent="0.4">
      <c r="A6" s="8"/>
    </row>
    <row r="7" spans="1:7" s="25" customFormat="1" ht="41.25" customHeight="1" x14ac:dyDescent="0.4">
      <c r="A7" s="42" t="s">
        <v>36</v>
      </c>
      <c r="B7" s="42"/>
      <c r="C7" s="42"/>
      <c r="D7" s="42"/>
      <c r="E7" s="42"/>
      <c r="F7" s="42"/>
      <c r="G7" s="42"/>
    </row>
    <row r="8" spans="1:7" x14ac:dyDescent="0.4">
      <c r="A8" s="43" t="s">
        <v>37</v>
      </c>
      <c r="B8" s="43"/>
      <c r="C8" s="43"/>
      <c r="D8" s="43"/>
      <c r="E8" s="43"/>
      <c r="F8" s="43"/>
      <c r="G8" s="43"/>
    </row>
    <row r="9" spans="1:7" x14ac:dyDescent="0.4">
      <c r="A9" s="4" t="s">
        <v>6</v>
      </c>
    </row>
    <row r="10" spans="1:7" ht="34.5" customHeight="1" x14ac:dyDescent="0.4">
      <c r="A10" s="9" t="s">
        <v>0</v>
      </c>
      <c r="B10" s="37"/>
      <c r="C10" s="37"/>
      <c r="D10" s="37"/>
      <c r="E10" s="10" t="s">
        <v>41</v>
      </c>
      <c r="F10" s="37"/>
      <c r="G10" s="37"/>
    </row>
    <row r="11" spans="1:7" ht="34.5" customHeight="1" x14ac:dyDescent="0.4">
      <c r="A11" s="35" t="s">
        <v>2</v>
      </c>
      <c r="B11" s="11" t="s">
        <v>3</v>
      </c>
      <c r="C11" s="38"/>
      <c r="D11" s="38"/>
      <c r="E11" s="38"/>
      <c r="F11" s="38"/>
      <c r="G11" s="38"/>
    </row>
    <row r="12" spans="1:7" ht="34.5" customHeight="1" x14ac:dyDescent="0.4">
      <c r="A12" s="35"/>
      <c r="B12" s="11" t="s">
        <v>4</v>
      </c>
      <c r="C12" s="38"/>
      <c r="D12" s="38"/>
      <c r="E12" s="38"/>
      <c r="F12" s="38"/>
      <c r="G12" s="38"/>
    </row>
    <row r="13" spans="1:7" ht="34.5" customHeight="1" x14ac:dyDescent="0.4">
      <c r="A13" s="36" t="s">
        <v>9</v>
      </c>
      <c r="B13" s="11" t="s">
        <v>5</v>
      </c>
      <c r="C13" s="40" t="s">
        <v>27</v>
      </c>
      <c r="D13" s="40"/>
      <c r="E13" s="40"/>
      <c r="F13" s="40"/>
      <c r="G13" s="40"/>
    </row>
    <row r="14" spans="1:7" ht="34.5" customHeight="1" x14ac:dyDescent="0.4">
      <c r="A14" s="36"/>
      <c r="B14" s="11" t="s">
        <v>1</v>
      </c>
      <c r="C14" s="39"/>
      <c r="D14" s="39"/>
      <c r="E14" s="39"/>
      <c r="F14" s="39"/>
      <c r="G14" s="39"/>
    </row>
    <row r="15" spans="1:7" ht="34.5" customHeight="1" x14ac:dyDescent="0.4">
      <c r="A15" s="36"/>
      <c r="B15" s="11" t="s">
        <v>7</v>
      </c>
      <c r="C15" s="38"/>
      <c r="D15" s="38"/>
      <c r="E15" s="38"/>
      <c r="F15" s="38"/>
      <c r="G15" s="38"/>
    </row>
    <row r="16" spans="1:7" ht="38.25" customHeight="1" x14ac:dyDescent="0.4">
      <c r="A16" s="12" t="s">
        <v>11</v>
      </c>
      <c r="B16" s="11" t="s">
        <v>42</v>
      </c>
      <c r="C16" s="38"/>
      <c r="D16" s="38"/>
      <c r="E16" s="38"/>
      <c r="F16" s="38"/>
      <c r="G16" s="38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28" t="s">
        <v>46</v>
      </c>
      <c r="B18" s="28"/>
      <c r="C18" s="28"/>
      <c r="D18" s="28"/>
      <c r="E18" s="28"/>
      <c r="F18" s="28"/>
      <c r="G18" s="28"/>
    </row>
    <row r="19" spans="1:7" ht="12" customHeight="1" x14ac:dyDescent="0.35">
      <c r="A19" s="28" t="s">
        <v>43</v>
      </c>
      <c r="B19" s="28"/>
      <c r="C19" s="28"/>
      <c r="D19" s="28"/>
      <c r="E19" s="28"/>
      <c r="F19" s="28"/>
      <c r="G19" s="28"/>
    </row>
    <row r="21" spans="1:7" x14ac:dyDescent="0.4">
      <c r="A21" s="4" t="s">
        <v>38</v>
      </c>
    </row>
    <row r="22" spans="1:7" ht="21" customHeight="1" x14ac:dyDescent="0.4">
      <c r="A22" s="26" t="s">
        <v>39</v>
      </c>
      <c r="B22" s="47" t="s">
        <v>45</v>
      </c>
      <c r="C22" s="48"/>
      <c r="D22" s="47" t="s">
        <v>8</v>
      </c>
      <c r="E22" s="48"/>
      <c r="F22" s="47" t="s">
        <v>40</v>
      </c>
      <c r="G22" s="48"/>
    </row>
    <row r="23" spans="1:7" ht="29.25" customHeight="1" x14ac:dyDescent="0.4">
      <c r="A23" s="27"/>
      <c r="B23" s="49" t="s">
        <v>47</v>
      </c>
      <c r="C23" s="50"/>
      <c r="D23" s="49" t="s">
        <v>48</v>
      </c>
      <c r="E23" s="50"/>
      <c r="F23" s="49" t="s">
        <v>49</v>
      </c>
      <c r="G23" s="50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32" t="s">
        <v>44</v>
      </c>
      <c r="B25" s="32"/>
      <c r="C25" s="32"/>
      <c r="D25" s="32"/>
      <c r="E25" s="32"/>
      <c r="F25" s="32"/>
      <c r="G25" s="32"/>
    </row>
    <row r="26" spans="1:7" x14ac:dyDescent="0.4">
      <c r="C26" s="3"/>
      <c r="D26" s="3"/>
      <c r="E26" s="3"/>
      <c r="F26" s="3"/>
      <c r="G26" s="3"/>
    </row>
    <row r="27" spans="1:7" x14ac:dyDescent="0.4">
      <c r="A27" s="4" t="s">
        <v>10</v>
      </c>
    </row>
    <row r="28" spans="1:7" ht="67.5" customHeight="1" x14ac:dyDescent="0.4">
      <c r="A28" s="44"/>
      <c r="B28" s="45"/>
      <c r="C28" s="45"/>
      <c r="D28" s="45"/>
      <c r="E28" s="45"/>
      <c r="F28" s="45"/>
      <c r="G28" s="46"/>
    </row>
    <row r="29" spans="1:7" ht="23.25" customHeight="1" x14ac:dyDescent="0.4"/>
    <row r="30" spans="1:7" ht="26.25" customHeight="1" x14ac:dyDescent="0.4">
      <c r="A30" s="41" t="s">
        <v>35</v>
      </c>
      <c r="B30" s="41"/>
      <c r="C30" s="41"/>
      <c r="D30" s="41"/>
      <c r="E30" s="41"/>
      <c r="F30" s="41"/>
      <c r="G30" s="41"/>
    </row>
  </sheetData>
  <sheetProtection sheet="1" objects="1" scenarios="1"/>
  <mergeCells count="29">
    <mergeCell ref="A30:G30"/>
    <mergeCell ref="A19:G19"/>
    <mergeCell ref="A7:G7"/>
    <mergeCell ref="A8:G8"/>
    <mergeCell ref="A28:G28"/>
    <mergeCell ref="C16:G16"/>
    <mergeCell ref="B22:C22"/>
    <mergeCell ref="B23:C23"/>
    <mergeCell ref="D22:E22"/>
    <mergeCell ref="D23:E23"/>
    <mergeCell ref="F22:G22"/>
    <mergeCell ref="F23:G23"/>
    <mergeCell ref="A25:G25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  <mergeCell ref="A22:A23"/>
    <mergeCell ref="A18:G18"/>
    <mergeCell ref="A1:C1"/>
    <mergeCell ref="D1:E1"/>
    <mergeCell ref="F1:G1"/>
  </mergeCells>
  <phoneticPr fontId="1"/>
  <hyperlinks>
    <hyperlink ref="D1:E1" r:id="rId1" display="info@sfj.or.jp" xr:uid="{849C91A0-68BF-4CA5-89A2-EF3A9EF04CB4}"/>
  </hyperlinks>
  <pageMargins left="0.86614173228346458" right="0.86614173228346458" top="0.98425196850393704" bottom="0.98425196850393704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38100</xdr:rowOff>
                  </from>
                  <to>
                    <xdr:col>3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38100</xdr:rowOff>
                  </from>
                  <to>
                    <xdr:col>5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Group Box 9">
              <controlPr defaultSize="0" autoFill="0" autoPict="0">
                <anchor moveWithCells="1">
                  <from>
                    <xdr:col>1</xdr:col>
                    <xdr:colOff>66675</xdr:colOff>
                    <xdr:row>20</xdr:row>
                    <xdr:rowOff>152400</xdr:rowOff>
                  </from>
                  <to>
                    <xdr:col>6</xdr:col>
                    <xdr:colOff>733425</xdr:colOff>
                    <xdr:row>25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8"/>
  <sheetViews>
    <sheetView zoomScaleNormal="100" workbookViewId="0">
      <selection activeCell="A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13" t="s">
        <v>13</v>
      </c>
      <c r="B1" s="13" t="s">
        <v>14</v>
      </c>
      <c r="C1" s="13" t="s">
        <v>15</v>
      </c>
      <c r="D1" s="13" t="s">
        <v>16</v>
      </c>
      <c r="E1" s="14" t="s">
        <v>17</v>
      </c>
      <c r="F1" s="15" t="s">
        <v>18</v>
      </c>
      <c r="G1" s="16" t="s">
        <v>19</v>
      </c>
      <c r="H1" s="13" t="s">
        <v>20</v>
      </c>
      <c r="I1" s="16" t="s">
        <v>21</v>
      </c>
      <c r="J1" s="16" t="s">
        <v>22</v>
      </c>
      <c r="K1" s="16" t="s">
        <v>23</v>
      </c>
      <c r="L1" s="13" t="s">
        <v>24</v>
      </c>
      <c r="M1" s="13" t="s">
        <v>25</v>
      </c>
      <c r="N1" s="13" t="s">
        <v>26</v>
      </c>
    </row>
    <row r="2" spans="1:14" x14ac:dyDescent="0.4">
      <c r="A2" s="21" t="str">
        <f>IF(申込フォーム!B10="","",申込フォーム!B10)</f>
        <v/>
      </c>
      <c r="B2" s="21" t="str">
        <f>IF(申込フォーム!C11="","",申込フォーム!C11)</f>
        <v/>
      </c>
      <c r="C2" s="21" t="str">
        <f>IF(申込フォーム!C12="","",申込フォーム!C12)</f>
        <v/>
      </c>
      <c r="D2" s="18" t="str">
        <f>IF(ISERROR(VLOOKUP(B7,D6:F8,2,FALSE)),"",VLOOKUP(B7,D6:F8,2,FALSE))</f>
        <v/>
      </c>
      <c r="E2" s="18" t="str">
        <f>IF(B7&gt;=4,"○","")</f>
        <v/>
      </c>
      <c r="F2" s="19" t="str">
        <f>IF(ISERROR(VLOOKUP(B7,D6:F8,3,FALSE)),"",VLOOKUP(B7,D6:F8,3,FALSE))</f>
        <v/>
      </c>
      <c r="G2" s="24" t="str">
        <f>IF(申込フォーム!C14="","",申込フォーム!C14)</f>
        <v/>
      </c>
      <c r="H2" s="17" t="str">
        <f>IF(申込フォーム!C15="","",申込フォーム!C15)</f>
        <v/>
      </c>
      <c r="I2" s="18" t="str">
        <f>IF(B6=1,"勤務先",IF(B6=2,"自宅","?"))</f>
        <v>勤務先</v>
      </c>
      <c r="J2" s="17" t="str">
        <f>IF(申込フォーム!C16="","",申込フォーム!C16)</f>
        <v/>
      </c>
      <c r="K2" s="17" t="str">
        <f>IF(申込フォーム!A28="","",申込フォーム!A28)</f>
        <v/>
      </c>
      <c r="L2" s="17" t="s">
        <v>51</v>
      </c>
      <c r="M2" s="17" t="s">
        <v>52</v>
      </c>
      <c r="N2" s="17" t="s">
        <v>53</v>
      </c>
    </row>
    <row r="6" spans="1:14" x14ac:dyDescent="0.4">
      <c r="A6" s="20" t="s">
        <v>28</v>
      </c>
      <c r="B6" s="23">
        <v>1</v>
      </c>
      <c r="D6" s="20">
        <v>1</v>
      </c>
      <c r="E6" s="18" t="s">
        <v>30</v>
      </c>
      <c r="F6" s="22">
        <v>5000</v>
      </c>
    </row>
    <row r="7" spans="1:14" x14ac:dyDescent="0.4">
      <c r="A7" s="20" t="s">
        <v>29</v>
      </c>
      <c r="B7" s="23"/>
      <c r="D7" s="20">
        <v>2</v>
      </c>
      <c r="E7" s="18" t="s">
        <v>31</v>
      </c>
      <c r="F7" s="22">
        <v>8000</v>
      </c>
    </row>
    <row r="8" spans="1:14" x14ac:dyDescent="0.4">
      <c r="D8" s="20">
        <v>3</v>
      </c>
      <c r="E8" s="18" t="s">
        <v>50</v>
      </c>
      <c r="F8" s="22">
        <v>500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2020-09-25T02:13:32Z</cp:lastPrinted>
  <dcterms:created xsi:type="dcterms:W3CDTF">2020-07-08T01:04:20Z</dcterms:created>
  <dcterms:modified xsi:type="dcterms:W3CDTF">2020-09-25T02:18:39Z</dcterms:modified>
</cp:coreProperties>
</file>